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yamtalati/Library/Mobile Documents/com~apple~CloudDocs/Documents - Shyam’s Laptop/School/2025-2026 Year /2 - Winter 26/REMD 375/"/>
    </mc:Choice>
  </mc:AlternateContent>
  <xr:revisionPtr revIDLastSave="0" documentId="13_ncr:1_{7F52741F-5F4D-9B43-8522-FF629A878E5C}" xr6:coauthVersionLast="47" xr6:coauthVersionMax="47" xr10:uidLastSave="{00000000-0000-0000-0000-000000000000}"/>
  <bookViews>
    <workbookView xWindow="17080" yWindow="780" windowWidth="17120" windowHeight="21460" firstSheet="1" activeTab="1" xr2:uid="{4D504D6D-A25F-E24B-85DF-603BFC819928}"/>
  </bookViews>
  <sheets>
    <sheet name="Part 1 - DCF" sheetId="1" r:id="rId1"/>
    <sheet name="Part 1 - Amortizatio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" l="1"/>
  <c r="B51" i="2"/>
  <c r="C51" i="2"/>
  <c r="D51" i="2"/>
  <c r="E51" i="2"/>
  <c r="F51" i="2" s="1"/>
  <c r="B52" i="2" s="1"/>
  <c r="D52" i="2" s="1"/>
  <c r="E52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C52" i="2"/>
  <c r="F52" i="2"/>
  <c r="B53" i="2" s="1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B16" i="2"/>
  <c r="D16" i="2" s="1"/>
  <c r="E16" i="2" s="1"/>
  <c r="F16" i="2" s="1"/>
  <c r="B17" i="2" s="1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F15" i="2"/>
  <c r="E15" i="2"/>
  <c r="D15" i="2"/>
  <c r="C15" i="2"/>
  <c r="B15" i="2"/>
  <c r="A15" i="2"/>
  <c r="D14" i="2"/>
  <c r="E14" i="2" s="1"/>
  <c r="F14" i="2" s="1"/>
  <c r="C14" i="2"/>
  <c r="B14" i="2"/>
  <c r="B9" i="2"/>
  <c r="B8" i="2"/>
  <c r="B2" i="2"/>
  <c r="B4" i="2" s="1"/>
  <c r="B15" i="1"/>
  <c r="B14" i="1"/>
  <c r="L12" i="1"/>
  <c r="D12" i="1"/>
  <c r="E12" i="1"/>
  <c r="F12" i="1"/>
  <c r="G12" i="1"/>
  <c r="H12" i="1"/>
  <c r="I12" i="1"/>
  <c r="J12" i="1"/>
  <c r="K12" i="1"/>
  <c r="C12" i="1"/>
  <c r="B12" i="1"/>
  <c r="B9" i="1"/>
  <c r="B8" i="1"/>
  <c r="D53" i="2" l="1"/>
  <c r="E53" i="2"/>
  <c r="F53" i="2" s="1"/>
  <c r="B54" i="2" s="1"/>
  <c r="E17" i="2"/>
  <c r="F17" i="2" s="1"/>
  <c r="B18" i="2" s="1"/>
  <c r="D17" i="2"/>
  <c r="B10" i="2"/>
  <c r="D54" i="2" l="1"/>
  <c r="E54" i="2" s="1"/>
  <c r="F54" i="2" s="1"/>
  <c r="B55" i="2" s="1"/>
  <c r="D18" i="2"/>
  <c r="E18" i="2" s="1"/>
  <c r="F18" i="2" s="1"/>
  <c r="B19" i="2" s="1"/>
  <c r="D55" i="2" l="1"/>
  <c r="E55" i="2" s="1"/>
  <c r="F55" i="2"/>
  <c r="B56" i="2" s="1"/>
  <c r="D19" i="2"/>
  <c r="E19" i="2" s="1"/>
  <c r="F19" i="2"/>
  <c r="B20" i="2" s="1"/>
  <c r="D56" i="2" l="1"/>
  <c r="E56" i="2" s="1"/>
  <c r="F56" i="2"/>
  <c r="B57" i="2" s="1"/>
  <c r="D20" i="2"/>
  <c r="E20" i="2" s="1"/>
  <c r="F20" i="2"/>
  <c r="B21" i="2" s="1"/>
  <c r="D57" i="2" l="1"/>
  <c r="E57" i="2" s="1"/>
  <c r="F57" i="2" s="1"/>
  <c r="B58" i="2" s="1"/>
  <c r="D21" i="2"/>
  <c r="E21" i="2" s="1"/>
  <c r="F21" i="2" s="1"/>
  <c r="B22" i="2" s="1"/>
  <c r="D58" i="2" l="1"/>
  <c r="E58" i="2" s="1"/>
  <c r="F58" i="2" s="1"/>
  <c r="B59" i="2" s="1"/>
  <c r="D22" i="2"/>
  <c r="E22" i="2" s="1"/>
  <c r="F22" i="2"/>
  <c r="B23" i="2" s="1"/>
  <c r="D59" i="2" l="1"/>
  <c r="E59" i="2" s="1"/>
  <c r="F59" i="2" s="1"/>
  <c r="B60" i="2" s="1"/>
  <c r="D23" i="2"/>
  <c r="E23" i="2" s="1"/>
  <c r="F23" i="2"/>
  <c r="B24" i="2" s="1"/>
  <c r="D60" i="2" l="1"/>
  <c r="E60" i="2" s="1"/>
  <c r="F60" i="2"/>
  <c r="B61" i="2" s="1"/>
  <c r="D24" i="2"/>
  <c r="E24" i="2" s="1"/>
  <c r="F24" i="2" s="1"/>
  <c r="B25" i="2" s="1"/>
  <c r="D61" i="2" l="1"/>
  <c r="E61" i="2" s="1"/>
  <c r="F61" i="2" s="1"/>
  <c r="B62" i="2" s="1"/>
  <c r="D25" i="2"/>
  <c r="E25" i="2" s="1"/>
  <c r="F25" i="2"/>
  <c r="B26" i="2" s="1"/>
  <c r="D62" i="2" l="1"/>
  <c r="E62" i="2" s="1"/>
  <c r="F62" i="2" s="1"/>
  <c r="B63" i="2" s="1"/>
  <c r="D26" i="2"/>
  <c r="E26" i="2" s="1"/>
  <c r="F26" i="2"/>
  <c r="B27" i="2" s="1"/>
  <c r="D63" i="2" l="1"/>
  <c r="E63" i="2" s="1"/>
  <c r="F63" i="2"/>
  <c r="B64" i="2" s="1"/>
  <c r="D27" i="2"/>
  <c r="E27" i="2" s="1"/>
  <c r="F27" i="2"/>
  <c r="B28" i="2" s="1"/>
  <c r="D64" i="2" l="1"/>
  <c r="E64" i="2" s="1"/>
  <c r="F64" i="2"/>
  <c r="B65" i="2" s="1"/>
  <c r="D28" i="2"/>
  <c r="E28" i="2" s="1"/>
  <c r="F28" i="2"/>
  <c r="B29" i="2" s="1"/>
  <c r="D65" i="2" l="1"/>
  <c r="E65" i="2" s="1"/>
  <c r="F65" i="2" s="1"/>
  <c r="B66" i="2" s="1"/>
  <c r="D29" i="2"/>
  <c r="E29" i="2" s="1"/>
  <c r="F29" i="2" s="1"/>
  <c r="B30" i="2" s="1"/>
  <c r="D66" i="2" l="1"/>
  <c r="E66" i="2" s="1"/>
  <c r="F66" i="2" s="1"/>
  <c r="B67" i="2" s="1"/>
  <c r="D30" i="2"/>
  <c r="E30" i="2" s="1"/>
  <c r="F30" i="2" s="1"/>
  <c r="B31" i="2" s="1"/>
  <c r="D67" i="2" l="1"/>
  <c r="E67" i="2" s="1"/>
  <c r="F67" i="2"/>
  <c r="B68" i="2" s="1"/>
  <c r="D31" i="2"/>
  <c r="E31" i="2" s="1"/>
  <c r="F31" i="2"/>
  <c r="B32" i="2" s="1"/>
  <c r="D68" i="2" l="1"/>
  <c r="E68" i="2" s="1"/>
  <c r="F68" i="2"/>
  <c r="B69" i="2" s="1"/>
  <c r="D32" i="2"/>
  <c r="E32" i="2" s="1"/>
  <c r="F32" i="2"/>
  <c r="B33" i="2" s="1"/>
  <c r="D69" i="2" l="1"/>
  <c r="E69" i="2" s="1"/>
  <c r="F69" i="2" s="1"/>
  <c r="B70" i="2" s="1"/>
  <c r="D33" i="2"/>
  <c r="E33" i="2" s="1"/>
  <c r="F33" i="2"/>
  <c r="B34" i="2" s="1"/>
  <c r="D70" i="2" l="1"/>
  <c r="E70" i="2" s="1"/>
  <c r="F70" i="2" s="1"/>
  <c r="B71" i="2" s="1"/>
  <c r="D34" i="2"/>
  <c r="E34" i="2" s="1"/>
  <c r="F34" i="2"/>
  <c r="B35" i="2" s="1"/>
  <c r="D71" i="2" l="1"/>
  <c r="E71" i="2" s="1"/>
  <c r="F71" i="2"/>
  <c r="B72" i="2" s="1"/>
  <c r="D35" i="2"/>
  <c r="E35" i="2" s="1"/>
  <c r="F35" i="2"/>
  <c r="B36" i="2" s="1"/>
  <c r="D72" i="2" l="1"/>
  <c r="E72" i="2" s="1"/>
  <c r="F72" i="2"/>
  <c r="B73" i="2" s="1"/>
  <c r="D36" i="2"/>
  <c r="E36" i="2" s="1"/>
  <c r="F36" i="2"/>
  <c r="B37" i="2" s="1"/>
  <c r="D73" i="2" l="1"/>
  <c r="E73" i="2" s="1"/>
  <c r="F73" i="2" s="1"/>
  <c r="B74" i="2" s="1"/>
  <c r="D37" i="2"/>
  <c r="E37" i="2" s="1"/>
  <c r="F37" i="2"/>
  <c r="B38" i="2" s="1"/>
  <c r="D74" i="2" l="1"/>
  <c r="E74" i="2" s="1"/>
  <c r="F74" i="2" s="1"/>
  <c r="B75" i="2" s="1"/>
  <c r="D38" i="2"/>
  <c r="E38" i="2" s="1"/>
  <c r="F38" i="2"/>
  <c r="B39" i="2" s="1"/>
  <c r="D75" i="2" l="1"/>
  <c r="E75" i="2" s="1"/>
  <c r="F75" i="2" s="1"/>
  <c r="B76" i="2" s="1"/>
  <c r="D39" i="2"/>
  <c r="E39" i="2" s="1"/>
  <c r="F39" i="2"/>
  <c r="B40" i="2" s="1"/>
  <c r="D76" i="2" l="1"/>
  <c r="E76" i="2" s="1"/>
  <c r="F76" i="2"/>
  <c r="B77" i="2" s="1"/>
  <c r="D40" i="2"/>
  <c r="E40" i="2" s="1"/>
  <c r="F40" i="2"/>
  <c r="B41" i="2" s="1"/>
  <c r="D77" i="2" l="1"/>
  <c r="E77" i="2" s="1"/>
  <c r="F77" i="2" s="1"/>
  <c r="B78" i="2" s="1"/>
  <c r="D41" i="2"/>
  <c r="E41" i="2" s="1"/>
  <c r="F41" i="2" s="1"/>
  <c r="B42" i="2" s="1"/>
  <c r="D78" i="2" l="1"/>
  <c r="E78" i="2" s="1"/>
  <c r="F78" i="2" s="1"/>
  <c r="B79" i="2" s="1"/>
  <c r="D42" i="2"/>
  <c r="E42" i="2" s="1"/>
  <c r="F42" i="2"/>
  <c r="B43" i="2" s="1"/>
  <c r="D79" i="2" l="1"/>
  <c r="E79" i="2" s="1"/>
  <c r="F79" i="2"/>
  <c r="B80" i="2" s="1"/>
  <c r="D43" i="2"/>
  <c r="E43" i="2" s="1"/>
  <c r="F43" i="2"/>
  <c r="B44" i="2" s="1"/>
  <c r="D80" i="2" l="1"/>
  <c r="E80" i="2" s="1"/>
  <c r="F80" i="2"/>
  <c r="B81" i="2" s="1"/>
  <c r="D44" i="2"/>
  <c r="E44" i="2" s="1"/>
  <c r="F44" i="2"/>
  <c r="B45" i="2" s="1"/>
  <c r="D81" i="2" l="1"/>
  <c r="E81" i="2" s="1"/>
  <c r="F81" i="2" s="1"/>
  <c r="B82" i="2" s="1"/>
  <c r="D45" i="2"/>
  <c r="E45" i="2" s="1"/>
  <c r="F45" i="2"/>
  <c r="B46" i="2" s="1"/>
  <c r="D82" i="2" l="1"/>
  <c r="E82" i="2" s="1"/>
  <c r="F82" i="2" s="1"/>
  <c r="B83" i="2" s="1"/>
  <c r="D46" i="2"/>
  <c r="E46" i="2" s="1"/>
  <c r="F46" i="2"/>
  <c r="B47" i="2" s="1"/>
  <c r="D83" i="2" l="1"/>
  <c r="E83" i="2" s="1"/>
  <c r="F83" i="2"/>
  <c r="B84" i="2" s="1"/>
  <c r="D47" i="2"/>
  <c r="E47" i="2" s="1"/>
  <c r="F47" i="2"/>
  <c r="B48" i="2" s="1"/>
  <c r="D84" i="2" l="1"/>
  <c r="E84" i="2" s="1"/>
  <c r="F84" i="2"/>
  <c r="B85" i="2" s="1"/>
  <c r="D48" i="2"/>
  <c r="E48" i="2" s="1"/>
  <c r="F48" i="2"/>
  <c r="B49" i="2" s="1"/>
  <c r="D85" i="2" l="1"/>
  <c r="E85" i="2" s="1"/>
  <c r="F85" i="2" s="1"/>
  <c r="B86" i="2" s="1"/>
  <c r="D49" i="2"/>
  <c r="E49" i="2" s="1"/>
  <c r="F49" i="2" s="1"/>
  <c r="B50" i="2" s="1"/>
  <c r="D86" i="2" l="1"/>
  <c r="E86" i="2" s="1"/>
  <c r="F86" i="2" s="1"/>
  <c r="B87" i="2" s="1"/>
  <c r="D50" i="2"/>
  <c r="E50" i="2" s="1"/>
  <c r="F50" i="2" s="1"/>
  <c r="D87" i="2" l="1"/>
  <c r="E87" i="2" s="1"/>
  <c r="F87" i="2"/>
  <c r="B88" i="2" s="1"/>
  <c r="D88" i="2" l="1"/>
  <c r="E88" i="2" s="1"/>
  <c r="F88" i="2"/>
  <c r="B89" i="2" s="1"/>
  <c r="D89" i="2" l="1"/>
  <c r="E89" i="2" s="1"/>
  <c r="F89" i="2" s="1"/>
  <c r="B90" i="2" s="1"/>
  <c r="D90" i="2" l="1"/>
  <c r="E90" i="2" s="1"/>
  <c r="F90" i="2" s="1"/>
  <c r="B91" i="2" s="1"/>
  <c r="D91" i="2" l="1"/>
  <c r="E91" i="2" s="1"/>
  <c r="F91" i="2" s="1"/>
  <c r="B92" i="2" s="1"/>
  <c r="D92" i="2" l="1"/>
  <c r="E92" i="2" s="1"/>
  <c r="F92" i="2"/>
  <c r="B93" i="2" s="1"/>
  <c r="D93" i="2" l="1"/>
  <c r="E93" i="2" s="1"/>
  <c r="F93" i="2" s="1"/>
  <c r="B94" i="2" s="1"/>
  <c r="D94" i="2" l="1"/>
  <c r="E94" i="2" s="1"/>
  <c r="F94" i="2" s="1"/>
  <c r="B95" i="2" s="1"/>
  <c r="D95" i="2" l="1"/>
  <c r="E95" i="2" s="1"/>
  <c r="F95" i="2"/>
  <c r="B96" i="2" s="1"/>
  <c r="D96" i="2" l="1"/>
  <c r="E96" i="2" s="1"/>
  <c r="F96" i="2"/>
  <c r="B97" i="2" s="1"/>
  <c r="D97" i="2" l="1"/>
  <c r="E97" i="2" s="1"/>
  <c r="F97" i="2" s="1"/>
  <c r="B98" i="2" s="1"/>
  <c r="D98" i="2" l="1"/>
  <c r="E98" i="2" s="1"/>
  <c r="F98" i="2" s="1"/>
  <c r="B99" i="2" s="1"/>
  <c r="D99" i="2" l="1"/>
  <c r="E99" i="2" s="1"/>
  <c r="F99" i="2"/>
  <c r="B100" i="2" s="1"/>
  <c r="D100" i="2" l="1"/>
  <c r="E100" i="2" s="1"/>
  <c r="F100" i="2"/>
  <c r="B101" i="2" s="1"/>
  <c r="D101" i="2" l="1"/>
  <c r="E101" i="2" s="1"/>
  <c r="F101" i="2" s="1"/>
  <c r="B102" i="2" s="1"/>
  <c r="D102" i="2" l="1"/>
  <c r="E102" i="2" s="1"/>
  <c r="F102" i="2" s="1"/>
  <c r="B103" i="2" s="1"/>
  <c r="D103" i="2" l="1"/>
  <c r="E103" i="2" s="1"/>
  <c r="F103" i="2"/>
  <c r="B104" i="2" s="1"/>
  <c r="D104" i="2" l="1"/>
  <c r="E104" i="2" s="1"/>
  <c r="F104" i="2"/>
  <c r="B105" i="2" s="1"/>
  <c r="D105" i="2" l="1"/>
  <c r="E105" i="2" s="1"/>
  <c r="F105" i="2" s="1"/>
  <c r="B106" i="2" s="1"/>
  <c r="D106" i="2" l="1"/>
  <c r="E106" i="2" s="1"/>
  <c r="F106" i="2" s="1"/>
  <c r="B107" i="2" s="1"/>
  <c r="D107" i="2" l="1"/>
  <c r="E107" i="2" s="1"/>
  <c r="F107" i="2" s="1"/>
  <c r="B108" i="2" s="1"/>
  <c r="D108" i="2" l="1"/>
  <c r="E108" i="2" s="1"/>
  <c r="F108" i="2"/>
  <c r="B109" i="2" s="1"/>
  <c r="D109" i="2" l="1"/>
  <c r="E109" i="2" s="1"/>
  <c r="F109" i="2" s="1"/>
  <c r="B110" i="2" s="1"/>
  <c r="D110" i="2" l="1"/>
  <c r="E110" i="2" s="1"/>
  <c r="F110" i="2" s="1"/>
  <c r="B111" i="2" s="1"/>
  <c r="D111" i="2" l="1"/>
  <c r="E111" i="2" s="1"/>
  <c r="F111" i="2" s="1"/>
  <c r="B112" i="2" s="1"/>
  <c r="D112" i="2" l="1"/>
  <c r="E112" i="2" s="1"/>
  <c r="F112" i="2"/>
  <c r="B113" i="2" s="1"/>
  <c r="D113" i="2" l="1"/>
  <c r="E113" i="2" s="1"/>
  <c r="F113" i="2" s="1"/>
  <c r="B114" i="2" s="1"/>
  <c r="D114" i="2" l="1"/>
  <c r="E114" i="2" s="1"/>
  <c r="F114" i="2" s="1"/>
  <c r="B115" i="2" s="1"/>
  <c r="D115" i="2" l="1"/>
  <c r="E115" i="2" s="1"/>
  <c r="F115" i="2"/>
  <c r="B116" i="2" s="1"/>
  <c r="D116" i="2" l="1"/>
  <c r="E116" i="2" s="1"/>
  <c r="F116" i="2"/>
  <c r="B117" i="2" s="1"/>
  <c r="D117" i="2" l="1"/>
  <c r="E117" i="2" s="1"/>
  <c r="F117" i="2" s="1"/>
  <c r="B118" i="2" s="1"/>
  <c r="D118" i="2" l="1"/>
  <c r="E118" i="2" s="1"/>
  <c r="F118" i="2" s="1"/>
  <c r="B119" i="2" s="1"/>
  <c r="D119" i="2" l="1"/>
  <c r="E119" i="2" s="1"/>
  <c r="F119" i="2" s="1"/>
  <c r="B120" i="2" s="1"/>
  <c r="D120" i="2" l="1"/>
  <c r="E120" i="2" s="1"/>
  <c r="F120" i="2"/>
  <c r="B121" i="2" s="1"/>
  <c r="D121" i="2" l="1"/>
  <c r="E121" i="2" s="1"/>
  <c r="F121" i="2" s="1"/>
  <c r="B122" i="2" s="1"/>
  <c r="D122" i="2" l="1"/>
  <c r="E122" i="2" s="1"/>
  <c r="F122" i="2" s="1"/>
  <c r="B123" i="2" s="1"/>
  <c r="D123" i="2" l="1"/>
  <c r="E123" i="2" s="1"/>
  <c r="F123" i="2" s="1"/>
  <c r="B124" i="2" s="1"/>
  <c r="D124" i="2" l="1"/>
  <c r="E124" i="2" s="1"/>
  <c r="F124" i="2"/>
  <c r="B125" i="2" s="1"/>
  <c r="D125" i="2" l="1"/>
  <c r="E125" i="2" s="1"/>
  <c r="F125" i="2" s="1"/>
  <c r="B126" i="2" s="1"/>
  <c r="D126" i="2" l="1"/>
  <c r="E126" i="2" s="1"/>
  <c r="F126" i="2" s="1"/>
  <c r="B127" i="2" s="1"/>
  <c r="D127" i="2" l="1"/>
  <c r="E127" i="2" s="1"/>
  <c r="F127" i="2"/>
  <c r="B128" i="2" s="1"/>
  <c r="D128" i="2" l="1"/>
  <c r="E128" i="2" s="1"/>
  <c r="F128" i="2"/>
  <c r="B129" i="2" s="1"/>
  <c r="D129" i="2" l="1"/>
  <c r="E129" i="2" s="1"/>
  <c r="F129" i="2" s="1"/>
  <c r="B130" i="2" s="1"/>
  <c r="D130" i="2" l="1"/>
  <c r="E130" i="2" s="1"/>
  <c r="F130" i="2" s="1"/>
  <c r="B131" i="2" s="1"/>
  <c r="D131" i="2" l="1"/>
  <c r="E131" i="2" s="1"/>
  <c r="F131" i="2"/>
  <c r="B132" i="2" s="1"/>
  <c r="D132" i="2" l="1"/>
  <c r="E132" i="2" s="1"/>
  <c r="F132" i="2"/>
  <c r="B133" i="2" s="1"/>
  <c r="D133" i="2" l="1"/>
  <c r="E133" i="2" s="1"/>
  <c r="F133" i="2" s="1"/>
  <c r="B134" i="2" s="1"/>
  <c r="D134" i="2" l="1"/>
  <c r="E134" i="2" s="1"/>
  <c r="F134" i="2" s="1"/>
  <c r="B135" i="2" s="1"/>
  <c r="D135" i="2" l="1"/>
  <c r="E135" i="2" s="1"/>
  <c r="F135" i="2"/>
  <c r="B136" i="2" s="1"/>
  <c r="D136" i="2" l="1"/>
  <c r="E136" i="2" s="1"/>
  <c r="F136" i="2"/>
  <c r="B137" i="2" s="1"/>
  <c r="D137" i="2" l="1"/>
  <c r="E137" i="2" s="1"/>
  <c r="F137" i="2" s="1"/>
  <c r="B138" i="2" s="1"/>
  <c r="D138" i="2" l="1"/>
  <c r="E138" i="2" s="1"/>
  <c r="F138" i="2" s="1"/>
  <c r="B139" i="2" s="1"/>
  <c r="D139" i="2" l="1"/>
  <c r="E139" i="2" s="1"/>
  <c r="F139" i="2" s="1"/>
  <c r="B140" i="2" s="1"/>
  <c r="D140" i="2" l="1"/>
  <c r="E140" i="2" s="1"/>
  <c r="F140" i="2"/>
  <c r="B141" i="2" s="1"/>
  <c r="D141" i="2" l="1"/>
  <c r="E141" i="2" s="1"/>
  <c r="F141" i="2" s="1"/>
  <c r="B142" i="2" s="1"/>
  <c r="D142" i="2" l="1"/>
  <c r="E142" i="2" s="1"/>
  <c r="F142" i="2" s="1"/>
  <c r="B143" i="2" s="1"/>
  <c r="D143" i="2" l="1"/>
  <c r="E143" i="2" s="1"/>
  <c r="F143" i="2"/>
  <c r="B144" i="2" s="1"/>
  <c r="D144" i="2" l="1"/>
  <c r="E144" i="2" s="1"/>
  <c r="F144" i="2"/>
  <c r="B145" i="2" s="1"/>
  <c r="D145" i="2" l="1"/>
  <c r="E145" i="2" s="1"/>
  <c r="F145" i="2" s="1"/>
  <c r="B146" i="2" s="1"/>
  <c r="D146" i="2" l="1"/>
  <c r="E146" i="2" s="1"/>
  <c r="F146" i="2" s="1"/>
  <c r="B147" i="2" s="1"/>
  <c r="D147" i="2" l="1"/>
  <c r="E147" i="2" s="1"/>
  <c r="F147" i="2"/>
  <c r="B148" i="2" s="1"/>
  <c r="D148" i="2" l="1"/>
  <c r="E148" i="2" s="1"/>
  <c r="F148" i="2"/>
  <c r="B149" i="2" s="1"/>
  <c r="D149" i="2" l="1"/>
  <c r="E149" i="2" s="1"/>
  <c r="F149" i="2" s="1"/>
  <c r="B150" i="2" s="1"/>
  <c r="D150" i="2" l="1"/>
  <c r="E150" i="2" s="1"/>
  <c r="F150" i="2" s="1"/>
  <c r="B151" i="2" s="1"/>
  <c r="D151" i="2" l="1"/>
  <c r="E151" i="2" s="1"/>
  <c r="F151" i="2"/>
  <c r="B152" i="2" s="1"/>
  <c r="D152" i="2" l="1"/>
  <c r="E152" i="2" s="1"/>
  <c r="F152" i="2"/>
  <c r="B153" i="2" s="1"/>
  <c r="D153" i="2" l="1"/>
  <c r="E153" i="2" s="1"/>
  <c r="F153" i="2" s="1"/>
  <c r="B154" i="2" s="1"/>
  <c r="D154" i="2" l="1"/>
  <c r="E154" i="2" s="1"/>
  <c r="F154" i="2" s="1"/>
  <c r="B155" i="2" s="1"/>
  <c r="D155" i="2" l="1"/>
  <c r="E155" i="2" s="1"/>
  <c r="F155" i="2" s="1"/>
  <c r="B156" i="2" s="1"/>
  <c r="D156" i="2" l="1"/>
  <c r="E156" i="2" s="1"/>
  <c r="F156" i="2"/>
  <c r="B157" i="2" s="1"/>
  <c r="D157" i="2" l="1"/>
  <c r="E157" i="2" s="1"/>
  <c r="F157" i="2" s="1"/>
  <c r="B158" i="2" s="1"/>
  <c r="D158" i="2" l="1"/>
  <c r="E158" i="2" s="1"/>
  <c r="F158" i="2" s="1"/>
  <c r="B159" i="2" s="1"/>
  <c r="D159" i="2" l="1"/>
  <c r="E159" i="2" s="1"/>
  <c r="F159" i="2"/>
  <c r="B160" i="2" s="1"/>
  <c r="D160" i="2" l="1"/>
  <c r="E160" i="2" s="1"/>
  <c r="F160" i="2"/>
  <c r="B161" i="2" s="1"/>
  <c r="D161" i="2" l="1"/>
  <c r="E161" i="2" s="1"/>
  <c r="F161" i="2" s="1"/>
  <c r="B162" i="2" s="1"/>
  <c r="D162" i="2" l="1"/>
  <c r="E162" i="2" s="1"/>
  <c r="F162" i="2" s="1"/>
  <c r="B163" i="2" s="1"/>
  <c r="D163" i="2" l="1"/>
  <c r="E163" i="2" s="1"/>
  <c r="F163" i="2"/>
  <c r="B164" i="2" s="1"/>
  <c r="D164" i="2" l="1"/>
  <c r="E164" i="2" s="1"/>
  <c r="F164" i="2"/>
  <c r="B165" i="2" s="1"/>
  <c r="D165" i="2" l="1"/>
  <c r="E165" i="2" s="1"/>
  <c r="F165" i="2" s="1"/>
  <c r="B166" i="2" s="1"/>
  <c r="D166" i="2" l="1"/>
  <c r="E166" i="2" s="1"/>
  <c r="F166" i="2"/>
  <c r="B167" i="2" s="1"/>
  <c r="D167" i="2" l="1"/>
  <c r="E167" i="2" s="1"/>
  <c r="F167" i="2" s="1"/>
  <c r="B168" i="2" s="1"/>
  <c r="D168" i="2" l="1"/>
  <c r="E168" i="2" s="1"/>
  <c r="F168" i="2"/>
  <c r="B169" i="2" s="1"/>
  <c r="D169" i="2" l="1"/>
  <c r="E169" i="2" s="1"/>
  <c r="F169" i="2" s="1"/>
  <c r="B170" i="2" s="1"/>
  <c r="D170" i="2" l="1"/>
  <c r="E170" i="2" s="1"/>
  <c r="F170" i="2"/>
  <c r="B171" i="2" s="1"/>
  <c r="D171" i="2" l="1"/>
  <c r="E171" i="2" s="1"/>
  <c r="F171" i="2" s="1"/>
  <c r="B172" i="2" s="1"/>
  <c r="D172" i="2" l="1"/>
  <c r="E172" i="2" s="1"/>
  <c r="F172" i="2"/>
  <c r="B173" i="2" s="1"/>
  <c r="D173" i="2" l="1"/>
  <c r="E173" i="2" s="1"/>
  <c r="F173" i="2"/>
  <c r="B174" i="2" s="1"/>
  <c r="D174" i="2" l="1"/>
  <c r="E174" i="2" s="1"/>
  <c r="F174" i="2"/>
  <c r="B175" i="2" s="1"/>
  <c r="D175" i="2" l="1"/>
  <c r="E175" i="2" s="1"/>
  <c r="F175" i="2" s="1"/>
  <c r="B176" i="2" s="1"/>
  <c r="D176" i="2" l="1"/>
  <c r="E176" i="2" s="1"/>
  <c r="F176" i="2" s="1"/>
  <c r="B177" i="2" s="1"/>
  <c r="D177" i="2" l="1"/>
  <c r="E177" i="2" s="1"/>
  <c r="F177" i="2" s="1"/>
  <c r="B178" i="2" s="1"/>
  <c r="D178" i="2" l="1"/>
  <c r="E178" i="2" s="1"/>
  <c r="F178" i="2"/>
  <c r="B179" i="2" s="1"/>
  <c r="D179" i="2" l="1"/>
  <c r="E179" i="2" s="1"/>
  <c r="F179" i="2" s="1"/>
  <c r="B180" i="2" s="1"/>
  <c r="D180" i="2" l="1"/>
  <c r="E180" i="2" s="1"/>
  <c r="F180" i="2"/>
  <c r="B181" i="2" s="1"/>
  <c r="D181" i="2" l="1"/>
  <c r="E181" i="2" s="1"/>
  <c r="F181" i="2" s="1"/>
  <c r="B182" i="2" s="1"/>
  <c r="D182" i="2" l="1"/>
  <c r="E182" i="2" s="1"/>
  <c r="F182" i="2"/>
  <c r="B183" i="2" s="1"/>
  <c r="D183" i="2" l="1"/>
  <c r="E183" i="2" s="1"/>
  <c r="F183" i="2" s="1"/>
  <c r="B184" i="2" s="1"/>
  <c r="D184" i="2" l="1"/>
  <c r="E184" i="2" s="1"/>
  <c r="F184" i="2" s="1"/>
  <c r="B185" i="2" s="1"/>
  <c r="D185" i="2" l="1"/>
  <c r="E185" i="2" s="1"/>
  <c r="F185" i="2"/>
  <c r="B186" i="2" s="1"/>
  <c r="D186" i="2" l="1"/>
  <c r="E186" i="2" s="1"/>
  <c r="F186" i="2"/>
  <c r="B187" i="2" s="1"/>
  <c r="D187" i="2" l="1"/>
  <c r="E187" i="2" s="1"/>
  <c r="F187" i="2" s="1"/>
  <c r="B188" i="2" s="1"/>
  <c r="D188" i="2" l="1"/>
  <c r="E188" i="2" s="1"/>
  <c r="F188" i="2"/>
  <c r="B189" i="2" s="1"/>
  <c r="D189" i="2" l="1"/>
  <c r="E189" i="2" s="1"/>
  <c r="F189" i="2"/>
  <c r="B190" i="2" s="1"/>
  <c r="D190" i="2" l="1"/>
  <c r="E190" i="2" s="1"/>
  <c r="F190" i="2"/>
  <c r="B191" i="2" s="1"/>
  <c r="D191" i="2" l="1"/>
  <c r="E191" i="2" s="1"/>
  <c r="F191" i="2" s="1"/>
  <c r="B192" i="2" s="1"/>
  <c r="D192" i="2" l="1"/>
  <c r="E192" i="2" s="1"/>
  <c r="F192" i="2"/>
  <c r="B193" i="2" s="1"/>
  <c r="D193" i="2" l="1"/>
  <c r="E193" i="2" s="1"/>
  <c r="F193" i="2"/>
  <c r="B194" i="2" s="1"/>
  <c r="D194" i="2" l="1"/>
  <c r="E194" i="2" s="1"/>
  <c r="F194" i="2"/>
  <c r="B195" i="2" s="1"/>
  <c r="D195" i="2" l="1"/>
  <c r="E195" i="2" s="1"/>
  <c r="F195" i="2" s="1"/>
  <c r="B196" i="2" s="1"/>
  <c r="D196" i="2" l="1"/>
  <c r="E196" i="2" s="1"/>
  <c r="F196" i="2"/>
  <c r="B197" i="2" s="1"/>
  <c r="D197" i="2" l="1"/>
  <c r="E197" i="2" s="1"/>
  <c r="F197" i="2"/>
  <c r="B198" i="2" s="1"/>
  <c r="D198" i="2" l="1"/>
  <c r="E198" i="2" s="1"/>
  <c r="F198" i="2"/>
  <c r="B199" i="2" s="1"/>
  <c r="D199" i="2" l="1"/>
  <c r="E199" i="2" s="1"/>
  <c r="F199" i="2" s="1"/>
  <c r="B200" i="2" s="1"/>
  <c r="D200" i="2" l="1"/>
  <c r="E200" i="2" s="1"/>
  <c r="F200" i="2"/>
  <c r="B201" i="2" s="1"/>
  <c r="D201" i="2" l="1"/>
  <c r="E201" i="2" s="1"/>
  <c r="F201" i="2" s="1"/>
  <c r="B202" i="2" s="1"/>
  <c r="D202" i="2" l="1"/>
  <c r="E202" i="2" s="1"/>
  <c r="F202" i="2"/>
  <c r="B203" i="2" s="1"/>
  <c r="D203" i="2" l="1"/>
  <c r="E203" i="2" s="1"/>
  <c r="F203" i="2" s="1"/>
  <c r="B204" i="2" s="1"/>
  <c r="D204" i="2" l="1"/>
  <c r="E204" i="2" s="1"/>
  <c r="F204" i="2" s="1"/>
  <c r="B205" i="2" s="1"/>
  <c r="D205" i="2" l="1"/>
  <c r="E205" i="2" s="1"/>
  <c r="F205" i="2"/>
  <c r="B206" i="2" s="1"/>
  <c r="D206" i="2" l="1"/>
  <c r="E206" i="2" s="1"/>
  <c r="F206" i="2"/>
  <c r="B207" i="2" s="1"/>
  <c r="D207" i="2" l="1"/>
  <c r="E207" i="2" s="1"/>
  <c r="F207" i="2" s="1"/>
  <c r="B208" i="2" s="1"/>
  <c r="D208" i="2" l="1"/>
  <c r="E208" i="2" s="1"/>
  <c r="F208" i="2" s="1"/>
  <c r="B209" i="2" s="1"/>
  <c r="D209" i="2" l="1"/>
  <c r="E209" i="2" s="1"/>
  <c r="F209" i="2"/>
  <c r="B210" i="2" s="1"/>
  <c r="D210" i="2" l="1"/>
  <c r="E210" i="2" s="1"/>
  <c r="F210" i="2"/>
  <c r="B211" i="2" s="1"/>
  <c r="D211" i="2" l="1"/>
  <c r="E211" i="2" s="1"/>
  <c r="F211" i="2" s="1"/>
  <c r="B212" i="2" s="1"/>
  <c r="D212" i="2" l="1"/>
  <c r="E212" i="2" s="1"/>
  <c r="F212" i="2"/>
  <c r="B213" i="2" s="1"/>
  <c r="D213" i="2" l="1"/>
  <c r="E213" i="2" s="1"/>
  <c r="F213" i="2" s="1"/>
  <c r="B214" i="2" s="1"/>
  <c r="D214" i="2" l="1"/>
  <c r="E214" i="2" s="1"/>
  <c r="F214" i="2"/>
  <c r="B215" i="2" s="1"/>
  <c r="D215" i="2" l="1"/>
  <c r="E215" i="2" s="1"/>
  <c r="F215" i="2" s="1"/>
  <c r="B216" i="2" s="1"/>
  <c r="D216" i="2" l="1"/>
  <c r="E216" i="2" s="1"/>
  <c r="F216" i="2" s="1"/>
  <c r="B217" i="2" s="1"/>
  <c r="D217" i="2" l="1"/>
  <c r="E217" i="2" s="1"/>
  <c r="F217" i="2"/>
  <c r="B218" i="2" s="1"/>
  <c r="D218" i="2" l="1"/>
  <c r="E218" i="2" s="1"/>
  <c r="F218" i="2"/>
  <c r="B219" i="2" s="1"/>
  <c r="D219" i="2" l="1"/>
  <c r="E219" i="2" s="1"/>
  <c r="F219" i="2" s="1"/>
  <c r="B220" i="2" s="1"/>
  <c r="D220" i="2" l="1"/>
  <c r="E220" i="2" s="1"/>
  <c r="F220" i="2"/>
  <c r="B221" i="2" s="1"/>
  <c r="D221" i="2" l="1"/>
  <c r="E221" i="2" s="1"/>
  <c r="F221" i="2"/>
  <c r="B222" i="2" s="1"/>
  <c r="D222" i="2" l="1"/>
  <c r="E222" i="2" s="1"/>
  <c r="F222" i="2"/>
  <c r="B223" i="2" s="1"/>
  <c r="D223" i="2" l="1"/>
  <c r="E223" i="2" s="1"/>
  <c r="F223" i="2" s="1"/>
  <c r="B224" i="2" s="1"/>
  <c r="D224" i="2" l="1"/>
  <c r="E224" i="2" s="1"/>
  <c r="F224" i="2"/>
  <c r="B225" i="2" s="1"/>
  <c r="D225" i="2" l="1"/>
  <c r="E225" i="2" s="1"/>
  <c r="F225" i="2" s="1"/>
  <c r="B226" i="2" s="1"/>
  <c r="D226" i="2" l="1"/>
  <c r="E226" i="2" s="1"/>
  <c r="F226" i="2" s="1"/>
  <c r="B227" i="2" s="1"/>
  <c r="D227" i="2" l="1"/>
  <c r="E227" i="2" s="1"/>
  <c r="F227" i="2"/>
  <c r="B228" i="2" s="1"/>
  <c r="D228" i="2" l="1"/>
  <c r="E228" i="2" s="1"/>
  <c r="F228" i="2"/>
  <c r="B229" i="2" s="1"/>
  <c r="D229" i="2" l="1"/>
  <c r="E229" i="2" s="1"/>
  <c r="F229" i="2" s="1"/>
  <c r="B230" i="2" s="1"/>
  <c r="D230" i="2" l="1"/>
  <c r="E230" i="2" s="1"/>
  <c r="F230" i="2" s="1"/>
  <c r="B231" i="2" s="1"/>
  <c r="D231" i="2" l="1"/>
  <c r="E231" i="2" s="1"/>
  <c r="F231" i="2"/>
  <c r="B232" i="2" s="1"/>
  <c r="D232" i="2" l="1"/>
  <c r="E232" i="2" s="1"/>
  <c r="F232" i="2"/>
  <c r="B233" i="2" s="1"/>
  <c r="D233" i="2" l="1"/>
  <c r="E233" i="2" s="1"/>
  <c r="F233" i="2" s="1"/>
  <c r="B234" i="2" s="1"/>
  <c r="D234" i="2" l="1"/>
  <c r="E234" i="2" s="1"/>
  <c r="F234" i="2" s="1"/>
  <c r="B235" i="2" s="1"/>
  <c r="D235" i="2" l="1"/>
  <c r="E235" i="2" s="1"/>
  <c r="F235" i="2"/>
  <c r="B236" i="2" s="1"/>
  <c r="D236" i="2" l="1"/>
  <c r="E236" i="2" s="1"/>
  <c r="F236" i="2"/>
  <c r="B237" i="2" s="1"/>
  <c r="D237" i="2" l="1"/>
  <c r="E237" i="2" s="1"/>
  <c r="F237" i="2" s="1"/>
  <c r="B238" i="2" s="1"/>
  <c r="D238" i="2" l="1"/>
  <c r="E238" i="2" s="1"/>
  <c r="F238" i="2" s="1"/>
  <c r="B239" i="2" s="1"/>
  <c r="D239" i="2" l="1"/>
  <c r="E239" i="2" s="1"/>
  <c r="F239" i="2"/>
  <c r="B240" i="2" s="1"/>
  <c r="D240" i="2" l="1"/>
  <c r="E240" i="2" s="1"/>
  <c r="F240" i="2"/>
  <c r="B241" i="2" s="1"/>
  <c r="D241" i="2" l="1"/>
  <c r="E241" i="2" s="1"/>
  <c r="F241" i="2" s="1"/>
  <c r="B242" i="2" s="1"/>
  <c r="D242" i="2" l="1"/>
  <c r="E242" i="2" s="1"/>
  <c r="F242" i="2" s="1"/>
  <c r="B243" i="2" s="1"/>
  <c r="D243" i="2" l="1"/>
  <c r="E243" i="2" s="1"/>
  <c r="F243" i="2"/>
  <c r="B244" i="2" s="1"/>
  <c r="D244" i="2" l="1"/>
  <c r="E244" i="2" s="1"/>
  <c r="F244" i="2"/>
  <c r="B245" i="2" s="1"/>
  <c r="D245" i="2" l="1"/>
  <c r="E245" i="2" s="1"/>
  <c r="F245" i="2" s="1"/>
  <c r="B246" i="2" s="1"/>
  <c r="D246" i="2" l="1"/>
  <c r="E246" i="2" s="1"/>
  <c r="F246" i="2" s="1"/>
  <c r="B247" i="2" s="1"/>
  <c r="D247" i="2" l="1"/>
  <c r="E247" i="2" s="1"/>
  <c r="F247" i="2"/>
  <c r="B248" i="2" s="1"/>
  <c r="D248" i="2" l="1"/>
  <c r="E248" i="2" s="1"/>
  <c r="F248" i="2"/>
  <c r="B249" i="2" s="1"/>
  <c r="D249" i="2" l="1"/>
  <c r="E249" i="2" s="1"/>
  <c r="F249" i="2" s="1"/>
  <c r="B250" i="2" s="1"/>
  <c r="D250" i="2" l="1"/>
  <c r="E250" i="2" s="1"/>
  <c r="F250" i="2" s="1"/>
  <c r="B251" i="2" s="1"/>
  <c r="D251" i="2" l="1"/>
  <c r="E251" i="2" s="1"/>
  <c r="F251" i="2"/>
  <c r="B252" i="2" s="1"/>
  <c r="D252" i="2" l="1"/>
  <c r="E252" i="2" s="1"/>
  <c r="F252" i="2"/>
  <c r="B253" i="2" s="1"/>
  <c r="D253" i="2" l="1"/>
  <c r="E253" i="2" s="1"/>
  <c r="F253" i="2" s="1"/>
  <c r="B254" i="2" s="1"/>
  <c r="D254" i="2" l="1"/>
  <c r="E254" i="2" s="1"/>
  <c r="F254" i="2" s="1"/>
  <c r="B255" i="2" s="1"/>
  <c r="D255" i="2" l="1"/>
  <c r="E255" i="2" s="1"/>
  <c r="F255" i="2"/>
  <c r="B256" i="2" s="1"/>
  <c r="D256" i="2" l="1"/>
  <c r="E256" i="2" s="1"/>
  <c r="F256" i="2"/>
  <c r="B257" i="2" s="1"/>
  <c r="D257" i="2" l="1"/>
  <c r="E257" i="2" s="1"/>
  <c r="F257" i="2" s="1"/>
  <c r="B258" i="2" s="1"/>
  <c r="D258" i="2" l="1"/>
  <c r="E258" i="2" s="1"/>
  <c r="F258" i="2" s="1"/>
  <c r="B259" i="2" s="1"/>
  <c r="D259" i="2" l="1"/>
  <c r="E259" i="2" s="1"/>
  <c r="F259" i="2"/>
  <c r="B260" i="2" s="1"/>
  <c r="D260" i="2" l="1"/>
  <c r="E260" i="2" s="1"/>
  <c r="F260" i="2"/>
  <c r="B261" i="2" s="1"/>
  <c r="D261" i="2" l="1"/>
  <c r="E261" i="2" s="1"/>
  <c r="F261" i="2" s="1"/>
  <c r="B262" i="2" s="1"/>
  <c r="D262" i="2" l="1"/>
  <c r="E262" i="2" s="1"/>
  <c r="F262" i="2" s="1"/>
  <c r="B263" i="2" s="1"/>
  <c r="D263" i="2" l="1"/>
  <c r="E263" i="2" s="1"/>
  <c r="F263" i="2"/>
  <c r="B264" i="2" s="1"/>
  <c r="D264" i="2" l="1"/>
  <c r="E264" i="2" s="1"/>
  <c r="F264" i="2"/>
  <c r="B265" i="2" s="1"/>
  <c r="D265" i="2" l="1"/>
  <c r="E265" i="2" s="1"/>
  <c r="F265" i="2" s="1"/>
  <c r="B266" i="2" s="1"/>
  <c r="D266" i="2" l="1"/>
  <c r="E266" i="2" s="1"/>
  <c r="F266" i="2" s="1"/>
  <c r="B267" i="2" s="1"/>
  <c r="D267" i="2" l="1"/>
  <c r="E267" i="2" s="1"/>
  <c r="F267" i="2"/>
  <c r="B268" i="2" s="1"/>
  <c r="D268" i="2" l="1"/>
  <c r="E268" i="2" s="1"/>
  <c r="F268" i="2" s="1"/>
  <c r="B269" i="2" s="1"/>
  <c r="D269" i="2" l="1"/>
  <c r="E269" i="2" s="1"/>
  <c r="F269" i="2" s="1"/>
  <c r="B270" i="2" s="1"/>
  <c r="D270" i="2" l="1"/>
  <c r="E270" i="2" s="1"/>
  <c r="F270" i="2" s="1"/>
  <c r="B271" i="2" s="1"/>
  <c r="D271" i="2" l="1"/>
  <c r="E271" i="2" s="1"/>
  <c r="F271" i="2" s="1"/>
  <c r="B272" i="2" s="1"/>
  <c r="D272" i="2" l="1"/>
  <c r="E272" i="2" s="1"/>
  <c r="F272" i="2"/>
  <c r="B273" i="2" s="1"/>
  <c r="D273" i="2" l="1"/>
  <c r="E273" i="2" s="1"/>
  <c r="F273" i="2" s="1"/>
  <c r="B274" i="2" s="1"/>
  <c r="D274" i="2" l="1"/>
  <c r="E274" i="2" s="1"/>
  <c r="F274" i="2"/>
  <c r="B275" i="2" s="1"/>
  <c r="D275" i="2" l="1"/>
  <c r="E275" i="2" s="1"/>
  <c r="F275" i="2"/>
  <c r="B276" i="2" s="1"/>
  <c r="D276" i="2" l="1"/>
  <c r="E276" i="2" s="1"/>
  <c r="F276" i="2" s="1"/>
  <c r="B277" i="2" s="1"/>
  <c r="D277" i="2" l="1"/>
  <c r="E277" i="2" s="1"/>
  <c r="F277" i="2" s="1"/>
  <c r="B278" i="2" s="1"/>
  <c r="D278" i="2" l="1"/>
  <c r="E278" i="2" s="1"/>
  <c r="F278" i="2" s="1"/>
  <c r="B279" i="2" s="1"/>
  <c r="D279" i="2" l="1"/>
  <c r="E279" i="2" s="1"/>
  <c r="F279" i="2"/>
  <c r="B280" i="2" s="1"/>
  <c r="D280" i="2" l="1"/>
  <c r="E280" i="2" s="1"/>
  <c r="F280" i="2"/>
  <c r="B281" i="2" s="1"/>
  <c r="D281" i="2" l="1"/>
  <c r="E281" i="2" s="1"/>
  <c r="F281" i="2" s="1"/>
  <c r="B282" i="2" s="1"/>
  <c r="D282" i="2" l="1"/>
  <c r="E282" i="2" s="1"/>
  <c r="F282" i="2"/>
  <c r="B283" i="2" s="1"/>
  <c r="D283" i="2" l="1"/>
  <c r="E283" i="2" s="1"/>
  <c r="F283" i="2"/>
  <c r="B284" i="2" s="1"/>
  <c r="D284" i="2" l="1"/>
  <c r="E284" i="2" s="1"/>
  <c r="F284" i="2" s="1"/>
  <c r="B285" i="2" s="1"/>
  <c r="D285" i="2" l="1"/>
  <c r="E285" i="2" s="1"/>
  <c r="F285" i="2"/>
  <c r="B286" i="2" s="1"/>
  <c r="D286" i="2" l="1"/>
  <c r="E286" i="2" s="1"/>
  <c r="F286" i="2"/>
  <c r="B287" i="2" s="1"/>
  <c r="D287" i="2" l="1"/>
  <c r="E287" i="2" s="1"/>
  <c r="F287" i="2" s="1"/>
  <c r="B288" i="2" s="1"/>
  <c r="D288" i="2" l="1"/>
  <c r="E288" i="2" s="1"/>
  <c r="F288" i="2"/>
  <c r="B289" i="2" s="1"/>
  <c r="D289" i="2" l="1"/>
  <c r="E289" i="2" s="1"/>
  <c r="F289" i="2"/>
  <c r="B290" i="2" s="1"/>
  <c r="D290" i="2" l="1"/>
  <c r="E290" i="2" s="1"/>
  <c r="F290" i="2" s="1"/>
  <c r="B291" i="2" s="1"/>
  <c r="D291" i="2" l="1"/>
  <c r="E291" i="2" s="1"/>
  <c r="F291" i="2"/>
  <c r="B292" i="2" s="1"/>
  <c r="D292" i="2" l="1"/>
  <c r="E292" i="2" s="1"/>
  <c r="F292" i="2" s="1"/>
  <c r="B293" i="2" s="1"/>
  <c r="D293" i="2" l="1"/>
  <c r="E293" i="2" s="1"/>
  <c r="F293" i="2"/>
  <c r="B294" i="2" s="1"/>
  <c r="D294" i="2" l="1"/>
  <c r="E294" i="2" s="1"/>
  <c r="F294" i="2" s="1"/>
  <c r="B295" i="2" s="1"/>
  <c r="D295" i="2" l="1"/>
  <c r="E295" i="2" s="1"/>
  <c r="F295" i="2"/>
  <c r="B296" i="2" s="1"/>
  <c r="D296" i="2" l="1"/>
  <c r="E296" i="2" s="1"/>
  <c r="F296" i="2"/>
  <c r="B297" i="2" s="1"/>
  <c r="D297" i="2" l="1"/>
  <c r="E297" i="2" s="1"/>
  <c r="F297" i="2"/>
  <c r="B298" i="2" s="1"/>
  <c r="D298" i="2" l="1"/>
  <c r="E298" i="2" s="1"/>
  <c r="F298" i="2" s="1"/>
  <c r="B299" i="2" s="1"/>
  <c r="D299" i="2" l="1"/>
  <c r="E299" i="2" s="1"/>
  <c r="F299" i="2"/>
  <c r="B300" i="2" s="1"/>
  <c r="D300" i="2" l="1"/>
  <c r="E300" i="2" s="1"/>
  <c r="F300" i="2"/>
  <c r="B301" i="2" s="1"/>
  <c r="D301" i="2" l="1"/>
  <c r="E301" i="2" s="1"/>
  <c r="F301" i="2"/>
  <c r="B302" i="2" s="1"/>
  <c r="D302" i="2" l="1"/>
  <c r="E302" i="2" s="1"/>
  <c r="F302" i="2" s="1"/>
  <c r="B303" i="2" s="1"/>
  <c r="D303" i="2" l="1"/>
  <c r="E303" i="2" s="1"/>
  <c r="F303" i="2"/>
  <c r="B304" i="2" s="1"/>
  <c r="D304" i="2" l="1"/>
  <c r="E304" i="2" s="1"/>
  <c r="F304" i="2"/>
  <c r="B305" i="2" s="1"/>
  <c r="D305" i="2" l="1"/>
  <c r="E305" i="2" s="1"/>
  <c r="F305" i="2"/>
  <c r="B306" i="2" s="1"/>
  <c r="D306" i="2" l="1"/>
  <c r="E306" i="2" s="1"/>
  <c r="F306" i="2" s="1"/>
  <c r="B307" i="2" s="1"/>
  <c r="D307" i="2" l="1"/>
  <c r="E307" i="2" s="1"/>
  <c r="F307" i="2"/>
  <c r="B308" i="2" s="1"/>
  <c r="D308" i="2" l="1"/>
  <c r="E308" i="2" s="1"/>
  <c r="F308" i="2"/>
  <c r="B309" i="2" s="1"/>
  <c r="D309" i="2" l="1"/>
  <c r="E309" i="2" s="1"/>
  <c r="F309" i="2"/>
  <c r="B310" i="2" s="1"/>
  <c r="D310" i="2" l="1"/>
  <c r="E310" i="2" s="1"/>
  <c r="F310" i="2" s="1"/>
  <c r="B311" i="2" s="1"/>
  <c r="D311" i="2" l="1"/>
  <c r="E311" i="2" s="1"/>
  <c r="F311" i="2"/>
  <c r="B312" i="2" s="1"/>
  <c r="D312" i="2" l="1"/>
  <c r="E312" i="2" s="1"/>
  <c r="F312" i="2"/>
  <c r="B313" i="2" s="1"/>
  <c r="D313" i="2" l="1"/>
  <c r="E313" i="2" s="1"/>
  <c r="F313" i="2"/>
  <c r="B314" i="2" s="1"/>
  <c r="D314" i="2" l="1"/>
  <c r="E314" i="2" s="1"/>
  <c r="F314" i="2" s="1"/>
  <c r="B315" i="2" s="1"/>
  <c r="D315" i="2" l="1"/>
  <c r="E315" i="2" s="1"/>
  <c r="F315" i="2"/>
  <c r="B316" i="2" s="1"/>
  <c r="D316" i="2" l="1"/>
  <c r="E316" i="2" s="1"/>
  <c r="F316" i="2"/>
  <c r="B317" i="2" s="1"/>
  <c r="D317" i="2" l="1"/>
  <c r="E317" i="2" s="1"/>
  <c r="F317" i="2"/>
  <c r="B318" i="2" s="1"/>
  <c r="D318" i="2" l="1"/>
  <c r="E318" i="2" s="1"/>
  <c r="F318" i="2" s="1"/>
  <c r="B319" i="2" s="1"/>
  <c r="D319" i="2" l="1"/>
  <c r="E319" i="2" s="1"/>
  <c r="F319" i="2" s="1"/>
  <c r="B320" i="2" s="1"/>
  <c r="D320" i="2" l="1"/>
  <c r="E320" i="2" s="1"/>
  <c r="F320" i="2"/>
  <c r="B321" i="2" s="1"/>
  <c r="D321" i="2" l="1"/>
  <c r="E321" i="2" s="1"/>
  <c r="F321" i="2"/>
  <c r="B322" i="2" s="1"/>
  <c r="D322" i="2" l="1"/>
  <c r="E322" i="2" s="1"/>
  <c r="F322" i="2" s="1"/>
  <c r="B323" i="2" s="1"/>
  <c r="D323" i="2" l="1"/>
  <c r="E323" i="2" s="1"/>
  <c r="F323" i="2"/>
  <c r="B324" i="2" s="1"/>
  <c r="D324" i="2" l="1"/>
  <c r="E324" i="2" s="1"/>
  <c r="F324" i="2"/>
  <c r="B325" i="2" s="1"/>
  <c r="D325" i="2" l="1"/>
  <c r="E325" i="2" s="1"/>
  <c r="F325" i="2"/>
  <c r="B326" i="2" s="1"/>
  <c r="D326" i="2" l="1"/>
  <c r="E326" i="2" s="1"/>
  <c r="F326" i="2" s="1"/>
  <c r="B327" i="2" s="1"/>
  <c r="D327" i="2" l="1"/>
  <c r="E327" i="2" s="1"/>
  <c r="F327" i="2"/>
  <c r="B328" i="2" s="1"/>
  <c r="D328" i="2" l="1"/>
  <c r="E328" i="2" s="1"/>
  <c r="F328" i="2"/>
  <c r="B329" i="2" s="1"/>
  <c r="D329" i="2" l="1"/>
  <c r="E329" i="2" s="1"/>
  <c r="F329" i="2"/>
  <c r="B330" i="2" s="1"/>
  <c r="D330" i="2" l="1"/>
  <c r="E330" i="2" s="1"/>
  <c r="F330" i="2" s="1"/>
  <c r="B331" i="2" s="1"/>
  <c r="D331" i="2" l="1"/>
  <c r="E331" i="2" s="1"/>
  <c r="F331" i="2" s="1"/>
  <c r="B332" i="2" s="1"/>
  <c r="D332" i="2" l="1"/>
  <c r="E332" i="2" s="1"/>
  <c r="F332" i="2"/>
  <c r="B333" i="2" s="1"/>
  <c r="D333" i="2" l="1"/>
  <c r="E333" i="2" s="1"/>
  <c r="F333" i="2"/>
  <c r="B334" i="2" s="1"/>
  <c r="D334" i="2" l="1"/>
  <c r="E334" i="2" s="1"/>
  <c r="F334" i="2" s="1"/>
  <c r="B335" i="2" s="1"/>
  <c r="D335" i="2" l="1"/>
  <c r="E335" i="2" s="1"/>
  <c r="F335" i="2"/>
  <c r="B336" i="2" s="1"/>
  <c r="D336" i="2" l="1"/>
  <c r="E336" i="2" s="1"/>
  <c r="F336" i="2"/>
  <c r="B337" i="2" s="1"/>
  <c r="D337" i="2" l="1"/>
  <c r="E337" i="2" s="1"/>
  <c r="F337" i="2"/>
  <c r="B338" i="2" s="1"/>
  <c r="D338" i="2" l="1"/>
  <c r="E338" i="2" s="1"/>
  <c r="F338" i="2" s="1"/>
  <c r="B339" i="2" s="1"/>
  <c r="D339" i="2" l="1"/>
  <c r="E339" i="2" s="1"/>
  <c r="F339" i="2" s="1"/>
  <c r="B340" i="2" s="1"/>
  <c r="D340" i="2" l="1"/>
  <c r="E340" i="2" s="1"/>
  <c r="F340" i="2"/>
  <c r="B341" i="2" s="1"/>
  <c r="D341" i="2" l="1"/>
  <c r="E341" i="2" s="1"/>
  <c r="F341" i="2"/>
  <c r="B342" i="2" s="1"/>
  <c r="D342" i="2" l="1"/>
  <c r="E342" i="2" s="1"/>
  <c r="F342" i="2" s="1"/>
  <c r="B343" i="2" s="1"/>
  <c r="D343" i="2" l="1"/>
  <c r="E343" i="2" s="1"/>
  <c r="F343" i="2"/>
  <c r="B344" i="2" s="1"/>
  <c r="D344" i="2" l="1"/>
  <c r="E344" i="2" s="1"/>
  <c r="F344" i="2"/>
  <c r="B345" i="2" s="1"/>
  <c r="D345" i="2" l="1"/>
  <c r="E345" i="2" s="1"/>
  <c r="F345" i="2"/>
  <c r="B346" i="2" s="1"/>
  <c r="D346" i="2" l="1"/>
  <c r="E346" i="2" s="1"/>
  <c r="F346" i="2" s="1"/>
  <c r="B347" i="2" s="1"/>
  <c r="D347" i="2" l="1"/>
  <c r="E347" i="2" s="1"/>
  <c r="F347" i="2" s="1"/>
  <c r="B348" i="2" s="1"/>
  <c r="D348" i="2" l="1"/>
  <c r="E348" i="2" s="1"/>
  <c r="F348" i="2" s="1"/>
  <c r="B349" i="2" s="1"/>
  <c r="D349" i="2" l="1"/>
  <c r="E349" i="2" s="1"/>
  <c r="F349" i="2"/>
  <c r="B350" i="2" s="1"/>
  <c r="D350" i="2" l="1"/>
  <c r="E350" i="2" s="1"/>
  <c r="F350" i="2" s="1"/>
  <c r="B351" i="2" s="1"/>
  <c r="D351" i="2" l="1"/>
  <c r="E351" i="2" s="1"/>
  <c r="F351" i="2"/>
  <c r="B352" i="2" s="1"/>
  <c r="D352" i="2" l="1"/>
  <c r="E352" i="2" s="1"/>
  <c r="F352" i="2"/>
  <c r="B353" i="2" s="1"/>
  <c r="D353" i="2" l="1"/>
  <c r="E353" i="2" s="1"/>
  <c r="F353" i="2"/>
  <c r="B354" i="2" s="1"/>
  <c r="D354" i="2" l="1"/>
  <c r="E354" i="2" s="1"/>
  <c r="F354" i="2" s="1"/>
  <c r="B355" i="2" s="1"/>
  <c r="D355" i="2" l="1"/>
  <c r="E355" i="2" s="1"/>
  <c r="F355" i="2"/>
  <c r="B356" i="2" s="1"/>
  <c r="D356" i="2" l="1"/>
  <c r="E356" i="2" s="1"/>
  <c r="F356" i="2"/>
  <c r="B357" i="2" s="1"/>
  <c r="D357" i="2" l="1"/>
  <c r="E357" i="2" s="1"/>
  <c r="F357" i="2"/>
  <c r="B358" i="2" s="1"/>
  <c r="D358" i="2" l="1"/>
  <c r="E358" i="2" s="1"/>
  <c r="F358" i="2" s="1"/>
  <c r="B359" i="2" s="1"/>
  <c r="D359" i="2" l="1"/>
  <c r="E359" i="2" s="1"/>
  <c r="F359" i="2"/>
  <c r="B360" i="2" s="1"/>
  <c r="D360" i="2" l="1"/>
  <c r="E360" i="2" s="1"/>
  <c r="F360" i="2"/>
  <c r="B361" i="2" s="1"/>
  <c r="D361" i="2" l="1"/>
  <c r="E361" i="2" s="1"/>
  <c r="F361" i="2"/>
  <c r="B362" i="2" s="1"/>
  <c r="D362" i="2" l="1"/>
  <c r="E362" i="2" s="1"/>
  <c r="F362" i="2" s="1"/>
  <c r="B363" i="2" s="1"/>
  <c r="D363" i="2" l="1"/>
  <c r="E363" i="2" s="1"/>
  <c r="F363" i="2" s="1"/>
  <c r="B364" i="2" s="1"/>
  <c r="D364" i="2" l="1"/>
  <c r="E364" i="2" s="1"/>
  <c r="F364" i="2" s="1"/>
  <c r="B365" i="2" s="1"/>
  <c r="D365" i="2" l="1"/>
  <c r="E365" i="2" s="1"/>
  <c r="F365" i="2"/>
  <c r="B366" i="2" s="1"/>
  <c r="D366" i="2" l="1"/>
  <c r="E366" i="2" s="1"/>
  <c r="F366" i="2" s="1"/>
  <c r="B367" i="2" s="1"/>
  <c r="D367" i="2" l="1"/>
  <c r="E367" i="2" s="1"/>
  <c r="F367" i="2" s="1"/>
  <c r="B368" i="2" s="1"/>
  <c r="D368" i="2" l="1"/>
  <c r="E368" i="2" s="1"/>
  <c r="F368" i="2"/>
  <c r="B369" i="2" s="1"/>
  <c r="D369" i="2" l="1"/>
  <c r="E369" i="2" s="1"/>
  <c r="F369" i="2"/>
  <c r="B370" i="2" s="1"/>
  <c r="D370" i="2" l="1"/>
  <c r="E370" i="2" s="1"/>
  <c r="F370" i="2" s="1"/>
  <c r="B371" i="2" s="1"/>
  <c r="D371" i="2" l="1"/>
  <c r="E371" i="2" s="1"/>
  <c r="F371" i="2" s="1"/>
  <c r="B372" i="2" s="1"/>
  <c r="D372" i="2" l="1"/>
  <c r="E372" i="2" s="1"/>
  <c r="F372" i="2"/>
  <c r="B373" i="2" s="1"/>
  <c r="D373" i="2" l="1"/>
  <c r="E373" i="2" s="1"/>
  <c r="F373" i="2"/>
</calcChain>
</file>

<file path=xl/sharedStrings.xml><?xml version="1.0" encoding="utf-8"?>
<sst xmlns="http://schemas.openxmlformats.org/spreadsheetml/2006/main" count="39" uniqueCount="38">
  <si>
    <t>Purchase Price</t>
  </si>
  <si>
    <t>Annual NOI</t>
  </si>
  <si>
    <t>Hold (Years)</t>
  </si>
  <si>
    <t>Discount Rates (r)</t>
  </si>
  <si>
    <t>Growth Rate (g)</t>
  </si>
  <si>
    <t>Year 11 NOI</t>
  </si>
  <si>
    <t>Terminal Value (End Yr 10)</t>
  </si>
  <si>
    <t>Cash Flow</t>
  </si>
  <si>
    <t>Year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</si>
  <si>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</si>
  <si>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</si>
  <si>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</si>
  <si>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</si>
  <si>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</si>
  <si>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</si>
  <si>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</si>
  <si>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</si>
  <si>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</si>
  <si>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</si>
  <si>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</si>
  <si>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NPV</t>
  </si>
  <si>
    <t>IRR</t>
  </si>
  <si>
    <t>DCF Model</t>
  </si>
  <si>
    <t>Amortization</t>
  </si>
  <si>
    <t>Loan-to-Value (LTV)</t>
  </si>
  <si>
    <t>Loan Amount</t>
  </si>
  <si>
    <t>Annual Interest Rate</t>
  </si>
  <si>
    <t>Amortization Term (yrs)</t>
  </si>
  <si>
    <t>Payments per Year</t>
  </si>
  <si>
    <t>Monthly Rate</t>
  </si>
  <si>
    <t>Total Payments</t>
  </si>
  <si>
    <t>Monthly Payment</t>
  </si>
  <si>
    <t>Pmt #</t>
  </si>
  <si>
    <t>Beg Balance</t>
  </si>
  <si>
    <t>Payment</t>
  </si>
  <si>
    <t>Interest</t>
  </si>
  <si>
    <t>Principal</t>
  </si>
  <si>
    <t>End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</si>
</sst>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71" formatCode="&quot;$&quot;#,##0"/>
  </numFmts>
  <fonts count="5">
    <font>
      <sz val="12"/>
      <color theme="1"/>
      <name val="TimesNewRomanPSMT"/>
      <family val="2"/>
    </font>
    <font>
      <sz val="12"/>
      <color theme="1"/>
      <name val="TimesNewRomanPSMT"/>
      <family val="2"/>
    </font>
    <font>
      <sz val="8"/>
      <name val="TimesNewRomanPSMT"/>
      <family val="2"/>
    </font>
    <font>
      <b/>
      <sz val="12"/>
      <color theme="1"/>
      <name val="TimesNewRomanPSMT"/>
    </font>
    <font>
      <sz val="12"/>
      <color theme="1"/>
      <name val="TimesNewRomanPS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4" fontId="4" fillId="0" borderId="0" xfId="1" applyFont="1" applyAlignment="1"/>
    <xf numFmtId="2" fontId="4" fillId="0" borderId="0" xfId="0" applyNumberFormat="1" applyFont="1" applyAlignment="1"/>
    <xf numFmtId="10" fontId="4" fillId="0" borderId="0" xfId="2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4" fontId="4" fillId="0" borderId="0" xfId="0" applyNumberFormat="1" applyFont="1"/>
    <xf numFmtId="171" fontId="4" fillId="0" borderId="0" xfId="0" applyNumberFormat="1" applyFont="1"/>
    <xf numFmtId="10" fontId="4" fillId="0" borderId="0" xfId="0" applyNumberFormat="1" applyFont="1"/>
    <xf numFmtId="44" fontId="0" fillId="0" borderId="1" xfId="0" applyNumberFormat="1" applyBorder="1" applyAlignment="1">
      <alignment horizontal="right"/>
    </xf>
    <xf numFmtId="0" fontId="3" fillId="0" borderId="1" xfId="0" applyFont="1" applyBorder="1"/>
    <xf numFmtId="10" fontId="0" fillId="0" borderId="1" xfId="2" applyNumberFormat="1" applyFont="1" applyBorder="1" applyAlignment="1">
      <alignment horizontal="right"/>
    </xf>
    <xf numFmtId="9" fontId="0" fillId="0" borderId="1" xfId="2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44" fontId="0" fillId="0" borderId="1" xfId="1" applyNumberFormat="1" applyFont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15"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TimesNewRomanPSM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BCD143-C323-AE4B-A01F-403C4F3E3C43}" name="Table1" displayName="Table1" ref="A11:L12" totalsRowShown="0" headerRowDxfId="2" dataDxfId="1">
  <tableColumns count="12">
    <tableColumn id="1" xr3:uid="{81237E6B-81E0-7841-AFC4-5FB5A99C1DBD}" name="Year" dataDxfId="14"/>
    <tableColumn id="2" xr3:uid="{54048883-0260-7F42-89DE-8F9366B6DA79}" name="0" dataDxfId="13">
      <calculatedColumnFormula>-$B$2</calculatedColumnFormula>
    </tableColumn>
    <tableColumn id="3" xr3:uid="{97231EC8-D3A3-734B-9F9D-0413E495B884}" name="1" dataDxfId="12">
      <calculatedColumnFormula>$B$3</calculatedColumnFormula>
    </tableColumn>
    <tableColumn id="4" xr3:uid="{5B9FC292-9D4A-A14A-AE64-DFEBABCF694D}" name="2" dataDxfId="11">
      <calculatedColumnFormula>$B$3</calculatedColumnFormula>
    </tableColumn>
    <tableColumn id="5" xr3:uid="{92CB9559-51AB-9B48-AC80-DC539E4F30B9}" name="3" dataDxfId="10">
      <calculatedColumnFormula>$B$3</calculatedColumnFormula>
    </tableColumn>
    <tableColumn id="6" xr3:uid="{966C4886-045D-ED45-BDB5-CF9844195F59}" name="4" dataDxfId="9">
      <calculatedColumnFormula>$B$3</calculatedColumnFormula>
    </tableColumn>
    <tableColumn id="7" xr3:uid="{C8BD991D-D045-E946-9DB0-707E12491E04}" name="5" dataDxfId="8">
      <calculatedColumnFormula>$B$3</calculatedColumnFormula>
    </tableColumn>
    <tableColumn id="8" xr3:uid="{AD4D7E91-BFA0-8C48-8670-DA56CF46C656}" name="6" dataDxfId="7">
      <calculatedColumnFormula>$B$3</calculatedColumnFormula>
    </tableColumn>
    <tableColumn id="9" xr3:uid="{6C192206-3B2E-7847-8620-125BC026DEE7}" name="7" dataDxfId="6">
      <calculatedColumnFormula>$B$3</calculatedColumnFormula>
    </tableColumn>
    <tableColumn id="10" xr3:uid="{654ADA3B-8698-3449-B993-FE0D2AF23BDD}" name="8" dataDxfId="5">
      <calculatedColumnFormula>$B$3</calculatedColumnFormula>
    </tableColumn>
    <tableColumn id="11" xr3:uid="{1F49D228-1F51-7442-AFFB-84711C38D2D4}" name="9" dataDxfId="4">
      <calculatedColumnFormula>$B$3</calculatedColumnFormula>
    </tableColumn>
    <tableColumn id="12" xr3:uid="{D3C63CBB-93BD-D044-8C52-78C331172A2B}" name="10" dataDxfId="3">
      <calculatedColumnFormula>$B$3+$B$9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716099E-FC1B-F24C-87B9-4F66BDB6D1D1}" name="Table9" displayName="Table9" ref="A13:F373" totalsRowShown="0">
  <tableColumns count="6">
    <tableColumn id="1" xr3:uid="{312B8745-61AE-3C49-B5BF-6D973D3198D8}" name="Pmt #" dataDxfId="0"/>
    <tableColumn id="2" xr3:uid="{537FD399-F771-934D-AE4F-F070DD7E3B85}" name="Beg Balance"/>
    <tableColumn id="3" xr3:uid="{543DE439-B8DB-E647-8559-919385DD4043}" name="Payment"/>
    <tableColumn id="4" xr3:uid="{D4889042-3E44-0D43-B318-73EE0E5E1930}" name="Interest"/>
    <tableColumn id="5" xr3:uid="{B7601018-3905-5143-99D4-7D0AE61A5821}" name="Principal"/>
    <tableColumn id="6" xr3:uid="{A2200906-18A4-8C44-A015-E76B946446FC}" name="End Balanc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2BA5-04CC-924E-800A-D3DCC0D57BEA}">
  <dimension ref="A1:L15"/>
  <sheetViews>
    <sheetView workbookViewId="0">
      <selection activeCell="D19" sqref="D19"/>
    </sheetView>
  </sheetViews>
  <sheetFormatPr baseColWidth="10" defaultRowHeight="16"/>
  <cols>
    <col min="1" max="1" width="23.83203125" style="4" bestFit="1" customWidth="1"/>
    <col min="2" max="2" width="17.83203125" style="4" bestFit="1" customWidth="1"/>
    <col min="3" max="11" width="14.6640625" style="4" bestFit="1" customWidth="1"/>
    <col min="12" max="12" width="17.83203125" style="4" bestFit="1" customWidth="1"/>
    <col min="13" max="16384" width="10.83203125" style="4"/>
  </cols>
  <sheetData>
    <row r="1" spans="1:12">
      <c r="A1" s="3" t="s">
        <v>22</v>
      </c>
      <c r="B1" s="3"/>
    </row>
    <row r="2" spans="1:12">
      <c r="A2" s="2" t="s">
        <v>0</v>
      </c>
      <c r="B2" s="5">
        <v>8535000</v>
      </c>
    </row>
    <row r="3" spans="1:12">
      <c r="A3" s="2" t="s">
        <v>1</v>
      </c>
      <c r="B3" s="5">
        <v>300000</v>
      </c>
    </row>
    <row r="4" spans="1:12">
      <c r="A4" s="2" t="s">
        <v>2</v>
      </c>
      <c r="B4" s="6">
        <v>10</v>
      </c>
    </row>
    <row r="5" spans="1:12">
      <c r="A5" s="2" t="s">
        <v>3</v>
      </c>
      <c r="B5" s="7">
        <v>0.06</v>
      </c>
    </row>
    <row r="6" spans="1:12">
      <c r="A6" s="2" t="s">
        <v>4</v>
      </c>
      <c r="B6" s="7">
        <v>0.04</v>
      </c>
    </row>
    <row r="7" spans="1:12">
      <c r="A7" s="2"/>
      <c r="B7" s="8"/>
    </row>
    <row r="8" spans="1:12">
      <c r="A8" s="2" t="s">
        <v>5</v>
      </c>
      <c r="B8" s="5">
        <f>B3*(1+B6)</f>
        <v>312000</v>
      </c>
    </row>
    <row r="9" spans="1:12">
      <c r="A9" s="2" t="s">
        <v>6</v>
      </c>
      <c r="B9" s="5">
        <f>B8/(B5-B6)</f>
        <v>15600000.000000002</v>
      </c>
    </row>
    <row r="10" spans="1:12">
      <c r="A10" s="2"/>
    </row>
    <row r="11" spans="1:12">
      <c r="A11" s="2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9" t="s">
        <v>19</v>
      </c>
    </row>
    <row r="12" spans="1:12">
      <c r="A12" s="2" t="s">
        <v>7</v>
      </c>
      <c r="B12" s="10">
        <f>-$B$2</f>
        <v>-8535000</v>
      </c>
      <c r="C12" s="10">
        <f>$B$3</f>
        <v>300000</v>
      </c>
      <c r="D12" s="10">
        <f t="shared" ref="D12:K12" si="0">$B$3</f>
        <v>300000</v>
      </c>
      <c r="E12" s="10">
        <f t="shared" si="0"/>
        <v>300000</v>
      </c>
      <c r="F12" s="10">
        <f t="shared" si="0"/>
        <v>300000</v>
      </c>
      <c r="G12" s="10">
        <f t="shared" si="0"/>
        <v>300000</v>
      </c>
      <c r="H12" s="10">
        <f t="shared" si="0"/>
        <v>300000</v>
      </c>
      <c r="I12" s="10">
        <f t="shared" si="0"/>
        <v>300000</v>
      </c>
      <c r="J12" s="10">
        <f t="shared" si="0"/>
        <v>300000</v>
      </c>
      <c r="K12" s="10">
        <f t="shared" si="0"/>
        <v>300000</v>
      </c>
      <c r="L12" s="10">
        <f>$B$3+$B$9</f>
        <v>15900000.000000002</v>
      </c>
    </row>
    <row r="13" spans="1:12">
      <c r="A13" s="2"/>
      <c r="B13" s="10"/>
    </row>
    <row r="14" spans="1:12">
      <c r="A14" s="2" t="s">
        <v>20</v>
      </c>
      <c r="B14" s="11">
        <f>NPV($B$5, C12:L12)+B12</f>
        <v>2383984.6353002489</v>
      </c>
    </row>
    <row r="15" spans="1:12">
      <c r="A15" s="2" t="s">
        <v>21</v>
      </c>
      <c r="B15" s="12">
        <f>IRR(B12:L12)</f>
        <v>8.9708894595298849E-2</v>
      </c>
    </row>
  </sheetData>
  <mergeCells count="1">
    <mergeCell ref="A1:B1"/>
  </mergeCells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8378-35AF-5842-AF1F-58F4A31F648D}">
  <dimension ref="A1:F373"/>
  <sheetViews>
    <sheetView tabSelected="1" topLeftCell="A333" workbookViewId="0">
      <selection activeCell="B4" sqref="B4"/>
    </sheetView>
  </sheetViews>
  <sheetFormatPr baseColWidth="10" defaultRowHeight="16"/>
  <cols>
    <col min="1" max="1" width="22.5" bestFit="1" customWidth="1"/>
    <col min="2" max="2" width="17.1640625" customWidth="1"/>
    <col min="3" max="4" width="11.5" bestFit="1" customWidth="1"/>
    <col min="5" max="5" width="15.6640625" bestFit="1" customWidth="1"/>
    <col min="6" max="6" width="15" bestFit="1" customWidth="1"/>
  </cols>
  <sheetData>
    <row r="1" spans="1:6">
      <c r="A1" s="3" t="s">
        <v>23</v>
      </c>
      <c r="B1" s="3"/>
    </row>
    <row r="2" spans="1:6">
      <c r="A2" s="14" t="s">
        <v>0</v>
      </c>
      <c r="B2" s="13">
        <f>'Part 1 - DCF'!B2</f>
        <v>8535000</v>
      </c>
    </row>
    <row r="3" spans="1:6">
      <c r="A3" s="14" t="s">
        <v>24</v>
      </c>
      <c r="B3" s="15">
        <v>0.8</v>
      </c>
    </row>
    <row r="4" spans="1:6">
      <c r="A4" s="14" t="s">
        <v>25</v>
      </c>
      <c r="B4" s="13">
        <f>B2*B3</f>
        <v>6828000</v>
      </c>
    </row>
    <row r="5" spans="1:6">
      <c r="A5" s="14" t="s">
        <v>26</v>
      </c>
      <c r="B5" s="16">
        <v>0.05</v>
      </c>
    </row>
    <row r="6" spans="1:6">
      <c r="A6" s="14" t="s">
        <v>27</v>
      </c>
      <c r="B6" s="17">
        <v>30</v>
      </c>
    </row>
    <row r="7" spans="1:6">
      <c r="A7" s="14" t="s">
        <v>28</v>
      </c>
      <c r="B7" s="17">
        <v>12</v>
      </c>
    </row>
    <row r="8" spans="1:6">
      <c r="A8" s="14" t="s">
        <v>29</v>
      </c>
      <c r="B8" s="15">
        <f>B5/B7</f>
        <v>4.1666666666666666E-3</v>
      </c>
    </row>
    <row r="9" spans="1:6">
      <c r="A9" s="14" t="s">
        <v>30</v>
      </c>
      <c r="B9" s="17">
        <f>B6*B7</f>
        <v>360</v>
      </c>
    </row>
    <row r="10" spans="1:6">
      <c r="A10" s="14" t="s">
        <v>31</v>
      </c>
      <c r="B10" s="18">
        <f>PMT(B8,B9,-B4)</f>
        <v>36654.180419268858</v>
      </c>
    </row>
    <row r="13" spans="1:6">
      <c r="A13" s="19" t="s">
        <v>32</v>
      </c>
      <c r="B13" t="s">
        <v>33</v>
      </c>
      <c r="C13" t="s">
        <v>34</v>
      </c>
      <c r="D13" t="s">
        <v>35</v>
      </c>
      <c r="E13" t="s">
        <v>36</v>
      </c>
      <c r="F13" t="s">
        <v>37</v>
      </c>
    </row>
    <row r="14" spans="1:6">
      <c r="A14" s="20">
        <v>1</v>
      </c>
      <c r="B14" s="1">
        <f>$B$4</f>
        <v>6828000</v>
      </c>
      <c r="C14" s="1">
        <f>$B$10</f>
        <v>36654.180419268858</v>
      </c>
      <c r="D14" s="1">
        <f>B14*$B$8</f>
        <v>28450</v>
      </c>
      <c r="E14" s="1">
        <f>C14-D14</f>
        <v>8204.1804192688578</v>
      </c>
      <c r="F14" s="1">
        <f>B14-E14</f>
        <v>6819795.819580731</v>
      </c>
    </row>
    <row r="15" spans="1:6">
      <c r="A15" s="20">
        <f>A14+1</f>
        <v>2</v>
      </c>
      <c r="B15" s="1">
        <f>F14</f>
        <v>6819795.819580731</v>
      </c>
      <c r="C15" s="1">
        <f>$B$10</f>
        <v>36654.180419268858</v>
      </c>
      <c r="D15" s="1">
        <f>B15*$B$8</f>
        <v>28415.815914919713</v>
      </c>
      <c r="E15" s="1">
        <f>C15-D15</f>
        <v>8238.3645043491451</v>
      </c>
      <c r="F15" s="1">
        <f>B15-E15</f>
        <v>6811557.4550763816</v>
      </c>
    </row>
    <row r="16" spans="1:6">
      <c r="A16" s="20">
        <f t="shared" ref="A16:A50" si="0">A15+1</f>
        <v>3</v>
      </c>
      <c r="B16" s="1">
        <f t="shared" ref="B16:B50" si="1">F15</f>
        <v>6811557.4550763816</v>
      </c>
      <c r="C16" s="1">
        <f t="shared" ref="C16:C79" si="2">$B$10</f>
        <v>36654.180419268858</v>
      </c>
      <c r="D16" s="1">
        <f t="shared" ref="D16:D50" si="3">B16*$B$8</f>
        <v>28381.489396151588</v>
      </c>
      <c r="E16" s="1">
        <f t="shared" ref="E16:E50" si="4">C16-D16</f>
        <v>8272.6910231172697</v>
      </c>
      <c r="F16" s="1">
        <f t="shared" ref="F16:F50" si="5">B16-E16</f>
        <v>6803284.7640532646</v>
      </c>
    </row>
    <row r="17" spans="1:6">
      <c r="A17" s="20">
        <f t="shared" si="0"/>
        <v>4</v>
      </c>
      <c r="B17" s="1">
        <f t="shared" si="1"/>
        <v>6803284.7640532646</v>
      </c>
      <c r="C17" s="1">
        <f t="shared" si="2"/>
        <v>36654.180419268858</v>
      </c>
      <c r="D17" s="1">
        <f t="shared" si="3"/>
        <v>28347.019850221935</v>
      </c>
      <c r="E17" s="1">
        <f t="shared" si="4"/>
        <v>8307.1605690469223</v>
      </c>
      <c r="F17" s="1">
        <f t="shared" si="5"/>
        <v>6794977.603484218</v>
      </c>
    </row>
    <row r="18" spans="1:6">
      <c r="A18" s="20">
        <f t="shared" si="0"/>
        <v>5</v>
      </c>
      <c r="B18" s="1">
        <f t="shared" si="1"/>
        <v>6794977.603484218</v>
      </c>
      <c r="C18" s="1">
        <f t="shared" si="2"/>
        <v>36654.180419268858</v>
      </c>
      <c r="D18" s="1">
        <f t="shared" si="3"/>
        <v>28312.406681184242</v>
      </c>
      <c r="E18" s="1">
        <f t="shared" si="4"/>
        <v>8341.7737380846156</v>
      </c>
      <c r="F18" s="1">
        <f t="shared" si="5"/>
        <v>6786635.8297461336</v>
      </c>
    </row>
    <row r="19" spans="1:6">
      <c r="A19" s="20">
        <f t="shared" si="0"/>
        <v>6</v>
      </c>
      <c r="B19" s="1">
        <f t="shared" si="1"/>
        <v>6786635.8297461336</v>
      </c>
      <c r="C19" s="1">
        <f t="shared" si="2"/>
        <v>36654.180419268858</v>
      </c>
      <c r="D19" s="1">
        <f t="shared" si="3"/>
        <v>28277.64929060889</v>
      </c>
      <c r="E19" s="1">
        <f t="shared" si="4"/>
        <v>8376.5311286599681</v>
      </c>
      <c r="F19" s="1">
        <f t="shared" si="5"/>
        <v>6778259.2986174738</v>
      </c>
    </row>
    <row r="20" spans="1:6">
      <c r="A20" s="20">
        <f t="shared" si="0"/>
        <v>7</v>
      </c>
      <c r="B20" s="1">
        <f t="shared" si="1"/>
        <v>6778259.2986174738</v>
      </c>
      <c r="C20" s="1">
        <f t="shared" si="2"/>
        <v>36654.180419268858</v>
      </c>
      <c r="D20" s="1">
        <f t="shared" si="3"/>
        <v>28242.747077572807</v>
      </c>
      <c r="E20" s="1">
        <f t="shared" si="4"/>
        <v>8411.4333416960508</v>
      </c>
      <c r="F20" s="1">
        <f t="shared" si="5"/>
        <v>6769847.8652757779</v>
      </c>
    </row>
    <row r="21" spans="1:6">
      <c r="A21" s="20">
        <f t="shared" si="0"/>
        <v>8</v>
      </c>
      <c r="B21" s="1">
        <f t="shared" si="1"/>
        <v>6769847.8652757779</v>
      </c>
      <c r="C21" s="1">
        <f t="shared" si="2"/>
        <v>36654.180419268858</v>
      </c>
      <c r="D21" s="1">
        <f t="shared" si="3"/>
        <v>28207.699438649073</v>
      </c>
      <c r="E21" s="1">
        <f t="shared" si="4"/>
        <v>8446.4809806197845</v>
      </c>
      <c r="F21" s="1">
        <f t="shared" si="5"/>
        <v>6761401.3842951581</v>
      </c>
    </row>
    <row r="22" spans="1:6">
      <c r="A22" s="20">
        <f t="shared" si="0"/>
        <v>9</v>
      </c>
      <c r="B22" s="1">
        <f t="shared" si="1"/>
        <v>6761401.3842951581</v>
      </c>
      <c r="C22" s="1">
        <f t="shared" si="2"/>
        <v>36654.180419268858</v>
      </c>
      <c r="D22" s="1">
        <f t="shared" si="3"/>
        <v>28172.505767896491</v>
      </c>
      <c r="E22" s="1">
        <f t="shared" si="4"/>
        <v>8481.6746513723665</v>
      </c>
      <c r="F22" s="1">
        <f t="shared" si="5"/>
        <v>6752919.7096437858</v>
      </c>
    </row>
    <row r="23" spans="1:6">
      <c r="A23" s="20">
        <f t="shared" si="0"/>
        <v>10</v>
      </c>
      <c r="B23" s="1">
        <f t="shared" si="1"/>
        <v>6752919.7096437858</v>
      </c>
      <c r="C23" s="1">
        <f t="shared" si="2"/>
        <v>36654.180419268858</v>
      </c>
      <c r="D23" s="1">
        <f t="shared" si="3"/>
        <v>28137.165456849107</v>
      </c>
      <c r="E23" s="1">
        <f t="shared" si="4"/>
        <v>8517.0149624197511</v>
      </c>
      <c r="F23" s="1">
        <f t="shared" si="5"/>
        <v>6744402.694681366</v>
      </c>
    </row>
    <row r="24" spans="1:6">
      <c r="A24" s="20">
        <f t="shared" si="0"/>
        <v>11</v>
      </c>
      <c r="B24" s="1">
        <f t="shared" si="1"/>
        <v>6744402.694681366</v>
      </c>
      <c r="C24" s="1">
        <f t="shared" si="2"/>
        <v>36654.180419268858</v>
      </c>
      <c r="D24" s="1">
        <f t="shared" si="3"/>
        <v>28101.67789450569</v>
      </c>
      <c r="E24" s="1">
        <f t="shared" si="4"/>
        <v>8552.5025247631675</v>
      </c>
      <c r="F24" s="1">
        <f t="shared" si="5"/>
        <v>6735850.1921566026</v>
      </c>
    </row>
    <row r="25" spans="1:6">
      <c r="A25" s="20">
        <f t="shared" si="0"/>
        <v>12</v>
      </c>
      <c r="B25" s="1">
        <f t="shared" si="1"/>
        <v>6735850.1921566026</v>
      </c>
      <c r="C25" s="1">
        <f t="shared" si="2"/>
        <v>36654.180419268858</v>
      </c>
      <c r="D25" s="1">
        <f t="shared" si="3"/>
        <v>28066.042467319177</v>
      </c>
      <c r="E25" s="1">
        <f t="shared" si="4"/>
        <v>8588.1379519496804</v>
      </c>
      <c r="F25" s="1">
        <f t="shared" si="5"/>
        <v>6727262.054204653</v>
      </c>
    </row>
    <row r="26" spans="1:6">
      <c r="A26" s="20">
        <f t="shared" si="0"/>
        <v>13</v>
      </c>
      <c r="B26" s="1">
        <f t="shared" si="1"/>
        <v>6727262.054204653</v>
      </c>
      <c r="C26" s="1">
        <f t="shared" si="2"/>
        <v>36654.180419268858</v>
      </c>
      <c r="D26" s="1">
        <f t="shared" si="3"/>
        <v>28030.258559186055</v>
      </c>
      <c r="E26" s="1">
        <f t="shared" si="4"/>
        <v>8623.9218600828026</v>
      </c>
      <c r="F26" s="1">
        <f t="shared" si="5"/>
        <v>6718638.13234457</v>
      </c>
    </row>
    <row r="27" spans="1:6">
      <c r="A27" s="20">
        <f t="shared" si="0"/>
        <v>14</v>
      </c>
      <c r="B27" s="1">
        <f t="shared" si="1"/>
        <v>6718638.13234457</v>
      </c>
      <c r="C27" s="1">
        <f t="shared" si="2"/>
        <v>36654.180419268858</v>
      </c>
      <c r="D27" s="1">
        <f t="shared" si="3"/>
        <v>27994.325551435708</v>
      </c>
      <c r="E27" s="1">
        <f t="shared" si="4"/>
        <v>8659.8548678331499</v>
      </c>
      <c r="F27" s="1">
        <f t="shared" si="5"/>
        <v>6709978.2774767373</v>
      </c>
    </row>
    <row r="28" spans="1:6">
      <c r="A28" s="20">
        <f t="shared" si="0"/>
        <v>15</v>
      </c>
      <c r="B28" s="1">
        <f t="shared" si="1"/>
        <v>6709978.2774767373</v>
      </c>
      <c r="C28" s="1">
        <f t="shared" si="2"/>
        <v>36654.180419268858</v>
      </c>
      <c r="D28" s="1">
        <f t="shared" si="3"/>
        <v>27958.242822819739</v>
      </c>
      <c r="E28" s="1">
        <f t="shared" si="4"/>
        <v>8695.9375964491192</v>
      </c>
      <c r="F28" s="1">
        <f t="shared" si="5"/>
        <v>6701282.3398802886</v>
      </c>
    </row>
    <row r="29" spans="1:6">
      <c r="A29" s="20">
        <f t="shared" si="0"/>
        <v>16</v>
      </c>
      <c r="B29" s="1">
        <f t="shared" si="1"/>
        <v>6701282.3398802886</v>
      </c>
      <c r="C29" s="1">
        <f t="shared" si="2"/>
        <v>36654.180419268858</v>
      </c>
      <c r="D29" s="1">
        <f t="shared" si="3"/>
        <v>27922.009749501201</v>
      </c>
      <c r="E29" s="1">
        <f t="shared" si="4"/>
        <v>8732.1706697676564</v>
      </c>
      <c r="F29" s="1">
        <f t="shared" si="5"/>
        <v>6692550.1692105206</v>
      </c>
    </row>
    <row r="30" spans="1:6">
      <c r="A30" s="20">
        <f t="shared" si="0"/>
        <v>17</v>
      </c>
      <c r="B30" s="1">
        <f t="shared" si="1"/>
        <v>6692550.1692105206</v>
      </c>
      <c r="C30" s="1">
        <f t="shared" si="2"/>
        <v>36654.180419268858</v>
      </c>
      <c r="D30" s="1">
        <f t="shared" si="3"/>
        <v>27885.625705043836</v>
      </c>
      <c r="E30" s="1">
        <f t="shared" si="4"/>
        <v>8768.5547142250216</v>
      </c>
      <c r="F30" s="1">
        <f t="shared" si="5"/>
        <v>6683781.6144962953</v>
      </c>
    </row>
    <row r="31" spans="1:6">
      <c r="A31" s="20">
        <f t="shared" si="0"/>
        <v>18</v>
      </c>
      <c r="B31" s="1">
        <f t="shared" si="1"/>
        <v>6683781.6144962953</v>
      </c>
      <c r="C31" s="1">
        <f t="shared" si="2"/>
        <v>36654.180419268858</v>
      </c>
      <c r="D31" s="1">
        <f t="shared" si="3"/>
        <v>27849.090060401231</v>
      </c>
      <c r="E31" s="1">
        <f t="shared" si="4"/>
        <v>8805.0903588676265</v>
      </c>
      <c r="F31" s="1">
        <f t="shared" si="5"/>
        <v>6674976.524137428</v>
      </c>
    </row>
    <row r="32" spans="1:6">
      <c r="A32" s="20">
        <f t="shared" si="0"/>
        <v>19</v>
      </c>
      <c r="B32" s="1">
        <f t="shared" si="1"/>
        <v>6674976.524137428</v>
      </c>
      <c r="C32" s="1">
        <f t="shared" si="2"/>
        <v>36654.180419268858</v>
      </c>
      <c r="D32" s="1">
        <f t="shared" si="3"/>
        <v>27812.40218390595</v>
      </c>
      <c r="E32" s="1">
        <f t="shared" si="4"/>
        <v>8841.7782353629082</v>
      </c>
      <c r="F32" s="1">
        <f t="shared" si="5"/>
        <v>6666134.7459020652</v>
      </c>
    </row>
    <row r="33" spans="1:6">
      <c r="A33" s="20">
        <f t="shared" si="0"/>
        <v>20</v>
      </c>
      <c r="B33" s="1">
        <f t="shared" si="1"/>
        <v>6666134.7459020652</v>
      </c>
      <c r="C33" s="1">
        <f t="shared" si="2"/>
        <v>36654.180419268858</v>
      </c>
      <c r="D33" s="1">
        <f t="shared" si="3"/>
        <v>27775.561441258604</v>
      </c>
      <c r="E33" s="1">
        <f t="shared" si="4"/>
        <v>8878.6189780102541</v>
      </c>
      <c r="F33" s="1">
        <f t="shared" si="5"/>
        <v>6657256.1269240547</v>
      </c>
    </row>
    <row r="34" spans="1:6">
      <c r="A34" s="20">
        <f t="shared" si="0"/>
        <v>21</v>
      </c>
      <c r="B34" s="1">
        <f t="shared" si="1"/>
        <v>6657256.1269240547</v>
      </c>
      <c r="C34" s="1">
        <f t="shared" si="2"/>
        <v>36654.180419268858</v>
      </c>
      <c r="D34" s="1">
        <f t="shared" si="3"/>
        <v>27738.567195516895</v>
      </c>
      <c r="E34" s="1">
        <f t="shared" si="4"/>
        <v>8915.6132237519632</v>
      </c>
      <c r="F34" s="1">
        <f t="shared" si="5"/>
        <v>6648340.5137003027</v>
      </c>
    </row>
    <row r="35" spans="1:6">
      <c r="A35" s="20">
        <f t="shared" si="0"/>
        <v>22</v>
      </c>
      <c r="B35" s="1">
        <f t="shared" si="1"/>
        <v>6648340.5137003027</v>
      </c>
      <c r="C35" s="1">
        <f t="shared" si="2"/>
        <v>36654.180419268858</v>
      </c>
      <c r="D35" s="1">
        <f t="shared" si="3"/>
        <v>27701.418807084596</v>
      </c>
      <c r="E35" s="1">
        <f t="shared" si="4"/>
        <v>8952.761612184262</v>
      </c>
      <c r="F35" s="1">
        <f t="shared" si="5"/>
        <v>6639387.7520881183</v>
      </c>
    </row>
    <row r="36" spans="1:6">
      <c r="A36" s="20">
        <f t="shared" si="0"/>
        <v>23</v>
      </c>
      <c r="B36" s="1">
        <f t="shared" si="1"/>
        <v>6639387.7520881183</v>
      </c>
      <c r="C36" s="1">
        <f t="shared" si="2"/>
        <v>36654.180419268858</v>
      </c>
      <c r="D36" s="1">
        <f t="shared" si="3"/>
        <v>27664.115633700494</v>
      </c>
      <c r="E36" s="1">
        <f t="shared" si="4"/>
        <v>8990.0647855683637</v>
      </c>
      <c r="F36" s="1">
        <f t="shared" si="5"/>
        <v>6630397.6873025503</v>
      </c>
    </row>
    <row r="37" spans="1:6">
      <c r="A37" s="20">
        <f t="shared" si="0"/>
        <v>24</v>
      </c>
      <c r="B37" s="1">
        <f t="shared" si="1"/>
        <v>6630397.6873025503</v>
      </c>
      <c r="C37" s="1">
        <f t="shared" si="2"/>
        <v>36654.180419268858</v>
      </c>
      <c r="D37" s="1">
        <f t="shared" si="3"/>
        <v>27626.657030427294</v>
      </c>
      <c r="E37" s="1">
        <f t="shared" si="4"/>
        <v>9027.5233888415642</v>
      </c>
      <c r="F37" s="1">
        <f t="shared" si="5"/>
        <v>6621370.1639137091</v>
      </c>
    </row>
    <row r="38" spans="1:6">
      <c r="A38" s="20">
        <f t="shared" si="0"/>
        <v>25</v>
      </c>
      <c r="B38" s="1">
        <f t="shared" si="1"/>
        <v>6621370.1639137091</v>
      </c>
      <c r="C38" s="1">
        <f t="shared" si="2"/>
        <v>36654.180419268858</v>
      </c>
      <c r="D38" s="1">
        <f t="shared" si="3"/>
        <v>27589.042349640455</v>
      </c>
      <c r="E38" s="1">
        <f t="shared" si="4"/>
        <v>9065.1380696284032</v>
      </c>
      <c r="F38" s="1">
        <f t="shared" si="5"/>
        <v>6612305.0258440804</v>
      </c>
    </row>
    <row r="39" spans="1:6">
      <c r="A39" s="20">
        <f t="shared" si="0"/>
        <v>26</v>
      </c>
      <c r="B39" s="1">
        <f t="shared" si="1"/>
        <v>6612305.0258440804</v>
      </c>
      <c r="C39" s="1">
        <f t="shared" si="2"/>
        <v>36654.180419268858</v>
      </c>
      <c r="D39" s="1">
        <f t="shared" si="3"/>
        <v>27551.270941017003</v>
      </c>
      <c r="E39" s="1">
        <f t="shared" si="4"/>
        <v>9102.909478251855</v>
      </c>
      <c r="F39" s="1">
        <f t="shared" si="5"/>
        <v>6603202.1163658286</v>
      </c>
    </row>
    <row r="40" spans="1:6">
      <c r="A40" s="20">
        <f t="shared" si="0"/>
        <v>27</v>
      </c>
      <c r="B40" s="1">
        <f t="shared" si="1"/>
        <v>6603202.1163658286</v>
      </c>
      <c r="C40" s="1">
        <f t="shared" si="2"/>
        <v>36654.180419268858</v>
      </c>
      <c r="D40" s="1">
        <f t="shared" si="3"/>
        <v>27513.342151524284</v>
      </c>
      <c r="E40" s="1">
        <f t="shared" si="4"/>
        <v>9140.8382677445734</v>
      </c>
      <c r="F40" s="1">
        <f t="shared" si="5"/>
        <v>6594061.278098084</v>
      </c>
    </row>
    <row r="41" spans="1:6">
      <c r="A41" s="20">
        <f t="shared" si="0"/>
        <v>28</v>
      </c>
      <c r="B41" s="1">
        <f t="shared" si="1"/>
        <v>6594061.278098084</v>
      </c>
      <c r="C41" s="1">
        <f t="shared" si="2"/>
        <v>36654.180419268858</v>
      </c>
      <c r="D41" s="1">
        <f t="shared" si="3"/>
        <v>27475.255325408682</v>
      </c>
      <c r="E41" s="1">
        <f t="shared" si="4"/>
        <v>9178.9250938601763</v>
      </c>
      <c r="F41" s="1">
        <f t="shared" si="5"/>
        <v>6584882.3530042237</v>
      </c>
    </row>
    <row r="42" spans="1:6">
      <c r="A42" s="20">
        <f t="shared" si="0"/>
        <v>29</v>
      </c>
      <c r="B42" s="1">
        <f t="shared" si="1"/>
        <v>6584882.3530042237</v>
      </c>
      <c r="C42" s="1">
        <f t="shared" si="2"/>
        <v>36654.180419268858</v>
      </c>
      <c r="D42" s="1">
        <f t="shared" si="3"/>
        <v>27437.009804184265</v>
      </c>
      <c r="E42" s="1">
        <f t="shared" si="4"/>
        <v>9217.170615084593</v>
      </c>
      <c r="F42" s="1">
        <f t="shared" si="5"/>
        <v>6575665.1823891392</v>
      </c>
    </row>
    <row r="43" spans="1:6">
      <c r="A43" s="20">
        <f t="shared" si="0"/>
        <v>30</v>
      </c>
      <c r="B43" s="1">
        <f t="shared" si="1"/>
        <v>6575665.1823891392</v>
      </c>
      <c r="C43" s="1">
        <f t="shared" si="2"/>
        <v>36654.180419268858</v>
      </c>
      <c r="D43" s="1">
        <f t="shared" si="3"/>
        <v>27398.604926621414</v>
      </c>
      <c r="E43" s="1">
        <f t="shared" si="4"/>
        <v>9255.5754926474438</v>
      </c>
      <c r="F43" s="1">
        <f t="shared" si="5"/>
        <v>6566409.6068964917</v>
      </c>
    </row>
    <row r="44" spans="1:6">
      <c r="A44" s="20">
        <f t="shared" si="0"/>
        <v>31</v>
      </c>
      <c r="B44" s="1">
        <f t="shared" si="1"/>
        <v>6566409.6068964917</v>
      </c>
      <c r="C44" s="1">
        <f t="shared" si="2"/>
        <v>36654.180419268858</v>
      </c>
      <c r="D44" s="1">
        <f t="shared" si="3"/>
        <v>27360.04002873538</v>
      </c>
      <c r="E44" s="1">
        <f t="shared" si="4"/>
        <v>9294.1403905334773</v>
      </c>
      <c r="F44" s="1">
        <f t="shared" si="5"/>
        <v>6557115.4665059587</v>
      </c>
    </row>
    <row r="45" spans="1:6">
      <c r="A45" s="20">
        <f t="shared" si="0"/>
        <v>32</v>
      </c>
      <c r="B45" s="1">
        <f t="shared" si="1"/>
        <v>6557115.4665059587</v>
      </c>
      <c r="C45" s="1">
        <f t="shared" si="2"/>
        <v>36654.180419268858</v>
      </c>
      <c r="D45" s="1">
        <f t="shared" si="3"/>
        <v>27321.314443774827</v>
      </c>
      <c r="E45" s="1">
        <f t="shared" si="4"/>
        <v>9332.8659754940309</v>
      </c>
      <c r="F45" s="1">
        <f t="shared" si="5"/>
        <v>6547782.6005304642</v>
      </c>
    </row>
    <row r="46" spans="1:6">
      <c r="A46" s="20">
        <f t="shared" si="0"/>
        <v>33</v>
      </c>
      <c r="B46" s="1">
        <f t="shared" si="1"/>
        <v>6547782.6005304642</v>
      </c>
      <c r="C46" s="1">
        <f t="shared" si="2"/>
        <v>36654.180419268858</v>
      </c>
      <c r="D46" s="1">
        <f t="shared" si="3"/>
        <v>27282.427502210267</v>
      </c>
      <c r="E46" s="1">
        <f t="shared" si="4"/>
        <v>9371.7529170585913</v>
      </c>
      <c r="F46" s="1">
        <f t="shared" si="5"/>
        <v>6538410.8476134054</v>
      </c>
    </row>
    <row r="47" spans="1:6">
      <c r="A47" s="20">
        <f t="shared" si="0"/>
        <v>34</v>
      </c>
      <c r="B47" s="1">
        <f t="shared" si="1"/>
        <v>6538410.8476134054</v>
      </c>
      <c r="C47" s="1">
        <f t="shared" si="2"/>
        <v>36654.180419268858</v>
      </c>
      <c r="D47" s="1">
        <f t="shared" si="3"/>
        <v>27243.378531722523</v>
      </c>
      <c r="E47" s="1">
        <f t="shared" si="4"/>
        <v>9410.8018875463349</v>
      </c>
      <c r="F47" s="1">
        <f t="shared" si="5"/>
        <v>6529000.0457258588</v>
      </c>
    </row>
    <row r="48" spans="1:6">
      <c r="A48" s="20">
        <f t="shared" si="0"/>
        <v>35</v>
      </c>
      <c r="B48" s="1">
        <f t="shared" si="1"/>
        <v>6529000.0457258588</v>
      </c>
      <c r="C48" s="1">
        <f t="shared" si="2"/>
        <v>36654.180419268858</v>
      </c>
      <c r="D48" s="1">
        <f t="shared" si="3"/>
        <v>27204.166857191078</v>
      </c>
      <c r="E48" s="1">
        <f t="shared" si="4"/>
        <v>9450.0135620777801</v>
      </c>
      <c r="F48" s="1">
        <f t="shared" si="5"/>
        <v>6519550.0321637811</v>
      </c>
    </row>
    <row r="49" spans="1:6">
      <c r="A49" s="20">
        <f t="shared" si="0"/>
        <v>36</v>
      </c>
      <c r="B49" s="1">
        <f t="shared" si="1"/>
        <v>6519550.0321637811</v>
      </c>
      <c r="C49" s="1">
        <f t="shared" si="2"/>
        <v>36654.180419268858</v>
      </c>
      <c r="D49" s="1">
        <f t="shared" si="3"/>
        <v>27164.791800682422</v>
      </c>
      <c r="E49" s="1">
        <f t="shared" si="4"/>
        <v>9489.3886185864358</v>
      </c>
      <c r="F49" s="1">
        <f t="shared" si="5"/>
        <v>6510060.6435451945</v>
      </c>
    </row>
    <row r="50" spans="1:6">
      <c r="A50" s="20">
        <f t="shared" si="0"/>
        <v>37</v>
      </c>
      <c r="B50" s="1">
        <f t="shared" si="1"/>
        <v>6510060.6435451945</v>
      </c>
      <c r="C50" s="1">
        <f t="shared" si="2"/>
        <v>36654.180419268858</v>
      </c>
      <c r="D50" s="1">
        <f t="shared" si="3"/>
        <v>27125.252681438309</v>
      </c>
      <c r="E50" s="1">
        <f t="shared" si="4"/>
        <v>9528.9277378305487</v>
      </c>
      <c r="F50" s="1">
        <f t="shared" si="5"/>
        <v>6500531.7158073643</v>
      </c>
    </row>
    <row r="51" spans="1:6">
      <c r="A51" s="20">
        <f t="shared" ref="A51:A114" si="6">A50+1</f>
        <v>38</v>
      </c>
      <c r="B51" s="1">
        <f t="shared" ref="B51:B114" si="7">F50</f>
        <v>6500531.7158073643</v>
      </c>
      <c r="C51" s="1">
        <f t="shared" si="2"/>
        <v>36654.180419268858</v>
      </c>
      <c r="D51" s="1">
        <f t="shared" ref="D51:D114" si="8">B51*$B$8</f>
        <v>27085.548815864018</v>
      </c>
      <c r="E51" s="1">
        <f t="shared" ref="E51:E114" si="9">C51-D51</f>
        <v>9568.6316034048396</v>
      </c>
      <c r="F51" s="1">
        <f t="shared" ref="F51:F114" si="10">B51-E51</f>
        <v>6490963.0842039594</v>
      </c>
    </row>
    <row r="52" spans="1:6">
      <c r="A52" s="20">
        <f t="shared" si="6"/>
        <v>39</v>
      </c>
      <c r="B52" s="1">
        <f t="shared" si="7"/>
        <v>6490963.0842039594</v>
      </c>
      <c r="C52" s="1">
        <f t="shared" si="2"/>
        <v>36654.180419268858</v>
      </c>
      <c r="D52" s="1">
        <f t="shared" si="8"/>
        <v>27045.679517516499</v>
      </c>
      <c r="E52" s="1">
        <f t="shared" si="9"/>
        <v>9608.5009017523589</v>
      </c>
      <c r="F52" s="1">
        <f t="shared" si="10"/>
        <v>6481354.5833022073</v>
      </c>
    </row>
    <row r="53" spans="1:6">
      <c r="A53" s="20">
        <f t="shared" si="6"/>
        <v>40</v>
      </c>
      <c r="B53" s="1">
        <f t="shared" si="7"/>
        <v>6481354.5833022073</v>
      </c>
      <c r="C53" s="1">
        <f t="shared" si="2"/>
        <v>36654.180419268858</v>
      </c>
      <c r="D53" s="1">
        <f t="shared" si="8"/>
        <v>27005.644097092529</v>
      </c>
      <c r="E53" s="1">
        <f t="shared" si="9"/>
        <v>9648.5363221763291</v>
      </c>
      <c r="F53" s="1">
        <f t="shared" si="10"/>
        <v>6471706.0469800308</v>
      </c>
    </row>
    <row r="54" spans="1:6">
      <c r="A54" s="20">
        <f t="shared" si="6"/>
        <v>41</v>
      </c>
      <c r="B54" s="1">
        <f t="shared" si="7"/>
        <v>6471706.0469800308</v>
      </c>
      <c r="C54" s="1">
        <f t="shared" si="2"/>
        <v>36654.180419268858</v>
      </c>
      <c r="D54" s="1">
        <f t="shared" si="8"/>
        <v>26965.441862416796</v>
      </c>
      <c r="E54" s="1">
        <f t="shared" si="9"/>
        <v>9688.7385568520622</v>
      </c>
      <c r="F54" s="1">
        <f t="shared" si="10"/>
        <v>6462017.3084231792</v>
      </c>
    </row>
    <row r="55" spans="1:6">
      <c r="A55" s="20">
        <f t="shared" si="6"/>
        <v>42</v>
      </c>
      <c r="B55" s="1">
        <f t="shared" si="7"/>
        <v>6462017.3084231792</v>
      </c>
      <c r="C55" s="1">
        <f t="shared" si="2"/>
        <v>36654.180419268858</v>
      </c>
      <c r="D55" s="1">
        <f t="shared" si="8"/>
        <v>26925.072118429915</v>
      </c>
      <c r="E55" s="1">
        <f t="shared" si="9"/>
        <v>9729.1083008389433</v>
      </c>
      <c r="F55" s="1">
        <f t="shared" si="10"/>
        <v>6452288.2001223406</v>
      </c>
    </row>
    <row r="56" spans="1:6">
      <c r="A56" s="20">
        <f t="shared" si="6"/>
        <v>43</v>
      </c>
      <c r="B56" s="1">
        <f t="shared" si="7"/>
        <v>6452288.2001223406</v>
      </c>
      <c r="C56" s="1">
        <f t="shared" si="2"/>
        <v>36654.180419268858</v>
      </c>
      <c r="D56" s="1">
        <f t="shared" si="8"/>
        <v>26884.534167176418</v>
      </c>
      <c r="E56" s="1">
        <f t="shared" si="9"/>
        <v>9769.6462520924397</v>
      </c>
      <c r="F56" s="1">
        <f t="shared" si="10"/>
        <v>6442518.5538702477</v>
      </c>
    </row>
    <row r="57" spans="1:6">
      <c r="A57" s="20">
        <f t="shared" si="6"/>
        <v>44</v>
      </c>
      <c r="B57" s="1">
        <f t="shared" si="7"/>
        <v>6442518.5538702477</v>
      </c>
      <c r="C57" s="1">
        <f t="shared" si="2"/>
        <v>36654.180419268858</v>
      </c>
      <c r="D57" s="1">
        <f t="shared" si="8"/>
        <v>26843.827307792697</v>
      </c>
      <c r="E57" s="1">
        <f t="shared" si="9"/>
        <v>9810.3531114761608</v>
      </c>
      <c r="F57" s="1">
        <f t="shared" si="10"/>
        <v>6432708.200758772</v>
      </c>
    </row>
    <row r="58" spans="1:6">
      <c r="A58" s="20">
        <f t="shared" si="6"/>
        <v>45</v>
      </c>
      <c r="B58" s="1">
        <f t="shared" si="7"/>
        <v>6432708.200758772</v>
      </c>
      <c r="C58" s="1">
        <f t="shared" si="2"/>
        <v>36654.180419268858</v>
      </c>
      <c r="D58" s="1">
        <f t="shared" si="8"/>
        <v>26802.950836494882</v>
      </c>
      <c r="E58" s="1">
        <f t="shared" si="9"/>
        <v>9851.2295827739763</v>
      </c>
      <c r="F58" s="1">
        <f t="shared" si="10"/>
        <v>6422856.9711759984</v>
      </c>
    </row>
    <row r="59" spans="1:6">
      <c r="A59" s="20">
        <f t="shared" si="6"/>
        <v>46</v>
      </c>
      <c r="B59" s="1">
        <f t="shared" si="7"/>
        <v>6422856.9711759984</v>
      </c>
      <c r="C59" s="1">
        <f t="shared" si="2"/>
        <v>36654.180419268858</v>
      </c>
      <c r="D59" s="1">
        <f t="shared" si="8"/>
        <v>26761.904046566659</v>
      </c>
      <c r="E59" s="1">
        <f t="shared" si="9"/>
        <v>9892.2763727021993</v>
      </c>
      <c r="F59" s="1">
        <f t="shared" si="10"/>
        <v>6412964.6948032966</v>
      </c>
    </row>
    <row r="60" spans="1:6">
      <c r="A60" s="20">
        <f t="shared" si="6"/>
        <v>47</v>
      </c>
      <c r="B60" s="1">
        <f t="shared" si="7"/>
        <v>6412964.6948032966</v>
      </c>
      <c r="C60" s="1">
        <f t="shared" si="2"/>
        <v>36654.180419268858</v>
      </c>
      <c r="D60" s="1">
        <f t="shared" si="8"/>
        <v>26720.686228347069</v>
      </c>
      <c r="E60" s="1">
        <f t="shared" si="9"/>
        <v>9933.4941909217887</v>
      </c>
      <c r="F60" s="1">
        <f t="shared" si="10"/>
        <v>6403031.2006123746</v>
      </c>
    </row>
    <row r="61" spans="1:6">
      <c r="A61" s="20">
        <f t="shared" si="6"/>
        <v>48</v>
      </c>
      <c r="B61" s="1">
        <f t="shared" si="7"/>
        <v>6403031.2006123746</v>
      </c>
      <c r="C61" s="1">
        <f t="shared" si="2"/>
        <v>36654.180419268858</v>
      </c>
      <c r="D61" s="1">
        <f t="shared" si="8"/>
        <v>26679.296669218227</v>
      </c>
      <c r="E61" s="1">
        <f t="shared" si="9"/>
        <v>9974.8837500506306</v>
      </c>
      <c r="F61" s="1">
        <f t="shared" si="10"/>
        <v>6393056.3168623243</v>
      </c>
    </row>
    <row r="62" spans="1:6">
      <c r="A62" s="20">
        <f t="shared" si="6"/>
        <v>49</v>
      </c>
      <c r="B62" s="1">
        <f t="shared" si="7"/>
        <v>6393056.3168623243</v>
      </c>
      <c r="C62" s="1">
        <f t="shared" si="2"/>
        <v>36654.180419268858</v>
      </c>
      <c r="D62" s="1">
        <f t="shared" si="8"/>
        <v>26637.734653593016</v>
      </c>
      <c r="E62" s="1">
        <f t="shared" si="9"/>
        <v>10016.445765675842</v>
      </c>
      <c r="F62" s="1">
        <f t="shared" si="10"/>
        <v>6383039.8710966483</v>
      </c>
    </row>
    <row r="63" spans="1:6">
      <c r="A63" s="20">
        <f t="shared" si="6"/>
        <v>50</v>
      </c>
      <c r="B63" s="1">
        <f t="shared" si="7"/>
        <v>6383039.8710966483</v>
      </c>
      <c r="C63" s="1">
        <f t="shared" si="2"/>
        <v>36654.180419268858</v>
      </c>
      <c r="D63" s="1">
        <f t="shared" si="8"/>
        <v>26595.999462902702</v>
      </c>
      <c r="E63" s="1">
        <f t="shared" si="9"/>
        <v>10058.180956366155</v>
      </c>
      <c r="F63" s="1">
        <f t="shared" si="10"/>
        <v>6372981.6901402818</v>
      </c>
    </row>
    <row r="64" spans="1:6">
      <c r="A64" s="20">
        <f t="shared" si="6"/>
        <v>51</v>
      </c>
      <c r="B64" s="1">
        <f t="shared" si="7"/>
        <v>6372981.6901402818</v>
      </c>
      <c r="C64" s="1">
        <f t="shared" si="2"/>
        <v>36654.180419268858</v>
      </c>
      <c r="D64" s="1">
        <f t="shared" si="8"/>
        <v>26554.090375584507</v>
      </c>
      <c r="E64" s="1">
        <f t="shared" si="9"/>
        <v>10100.090043684351</v>
      </c>
      <c r="F64" s="1">
        <f t="shared" si="10"/>
        <v>6362881.6000965973</v>
      </c>
    </row>
    <row r="65" spans="1:6">
      <c r="A65" s="20">
        <f t="shared" si="6"/>
        <v>52</v>
      </c>
      <c r="B65" s="1">
        <f t="shared" si="7"/>
        <v>6362881.6000965973</v>
      </c>
      <c r="C65" s="1">
        <f t="shared" si="2"/>
        <v>36654.180419268858</v>
      </c>
      <c r="D65" s="1">
        <f t="shared" si="8"/>
        <v>26512.006667069156</v>
      </c>
      <c r="E65" s="1">
        <f t="shared" si="9"/>
        <v>10142.173752199702</v>
      </c>
      <c r="F65" s="1">
        <f t="shared" si="10"/>
        <v>6352739.4263443975</v>
      </c>
    </row>
    <row r="66" spans="1:6">
      <c r="A66" s="20">
        <f t="shared" si="6"/>
        <v>53</v>
      </c>
      <c r="B66" s="1">
        <f t="shared" si="7"/>
        <v>6352739.4263443975</v>
      </c>
      <c r="C66" s="1">
        <f t="shared" si="2"/>
        <v>36654.180419268858</v>
      </c>
      <c r="D66" s="1">
        <f t="shared" si="8"/>
        <v>26469.747609768321</v>
      </c>
      <c r="E66" s="1">
        <f t="shared" si="9"/>
        <v>10184.432809500537</v>
      </c>
      <c r="F66" s="1">
        <f t="shared" si="10"/>
        <v>6342554.9935348965</v>
      </c>
    </row>
    <row r="67" spans="1:6">
      <c r="A67" s="20">
        <f t="shared" si="6"/>
        <v>54</v>
      </c>
      <c r="B67" s="1">
        <f t="shared" si="7"/>
        <v>6342554.9935348965</v>
      </c>
      <c r="C67" s="1">
        <f t="shared" si="2"/>
        <v>36654.180419268858</v>
      </c>
      <c r="D67" s="1">
        <f t="shared" si="8"/>
        <v>26427.312473062069</v>
      </c>
      <c r="E67" s="1">
        <f t="shared" si="9"/>
        <v>10226.867946206788</v>
      </c>
      <c r="F67" s="1">
        <f t="shared" si="10"/>
        <v>6332328.1255886899</v>
      </c>
    </row>
    <row r="68" spans="1:6">
      <c r="A68" s="20">
        <f t="shared" si="6"/>
        <v>55</v>
      </c>
      <c r="B68" s="1">
        <f t="shared" si="7"/>
        <v>6332328.1255886899</v>
      </c>
      <c r="C68" s="1">
        <f t="shared" si="2"/>
        <v>36654.180419268858</v>
      </c>
      <c r="D68" s="1">
        <f t="shared" si="8"/>
        <v>26384.700523286207</v>
      </c>
      <c r="E68" s="1">
        <f t="shared" si="9"/>
        <v>10269.479895982651</v>
      </c>
      <c r="F68" s="1">
        <f t="shared" si="10"/>
        <v>6322058.645692707</v>
      </c>
    </row>
    <row r="69" spans="1:6">
      <c r="A69" s="20">
        <f t="shared" si="6"/>
        <v>56</v>
      </c>
      <c r="B69" s="1">
        <f t="shared" si="7"/>
        <v>6322058.645692707</v>
      </c>
      <c r="C69" s="1">
        <f t="shared" si="2"/>
        <v>36654.180419268858</v>
      </c>
      <c r="D69" s="1">
        <f t="shared" si="8"/>
        <v>26341.911023719611</v>
      </c>
      <c r="E69" s="1">
        <f t="shared" si="9"/>
        <v>10312.269395549247</v>
      </c>
      <c r="F69" s="1">
        <f t="shared" si="10"/>
        <v>6311746.3762971582</v>
      </c>
    </row>
    <row r="70" spans="1:6">
      <c r="A70" s="20">
        <f t="shared" si="6"/>
        <v>57</v>
      </c>
      <c r="B70" s="1">
        <f t="shared" si="7"/>
        <v>6311746.3762971582</v>
      </c>
      <c r="C70" s="1">
        <f t="shared" si="2"/>
        <v>36654.180419268858</v>
      </c>
      <c r="D70" s="1">
        <f t="shared" si="8"/>
        <v>26298.943234571492</v>
      </c>
      <c r="E70" s="1">
        <f t="shared" si="9"/>
        <v>10355.237184697366</v>
      </c>
      <c r="F70" s="1">
        <f t="shared" si="10"/>
        <v>6301391.1391124604</v>
      </c>
    </row>
    <row r="71" spans="1:6">
      <c r="A71" s="20">
        <f t="shared" si="6"/>
        <v>58</v>
      </c>
      <c r="B71" s="1">
        <f t="shared" si="7"/>
        <v>6301391.1391124604</v>
      </c>
      <c r="C71" s="1">
        <f t="shared" si="2"/>
        <v>36654.180419268858</v>
      </c>
      <c r="D71" s="1">
        <f t="shared" si="8"/>
        <v>26255.796412968586</v>
      </c>
      <c r="E71" s="1">
        <f t="shared" si="9"/>
        <v>10398.384006300272</v>
      </c>
      <c r="F71" s="1">
        <f t="shared" si="10"/>
        <v>6290992.7551061604</v>
      </c>
    </row>
    <row r="72" spans="1:6">
      <c r="A72" s="20">
        <f t="shared" si="6"/>
        <v>59</v>
      </c>
      <c r="B72" s="1">
        <f t="shared" si="7"/>
        <v>6290992.7551061604</v>
      </c>
      <c r="C72" s="1">
        <f t="shared" si="2"/>
        <v>36654.180419268858</v>
      </c>
      <c r="D72" s="1">
        <f t="shared" si="8"/>
        <v>26212.469812942334</v>
      </c>
      <c r="E72" s="1">
        <f t="shared" si="9"/>
        <v>10441.710606326524</v>
      </c>
      <c r="F72" s="1">
        <f t="shared" si="10"/>
        <v>6280551.0444998341</v>
      </c>
    </row>
    <row r="73" spans="1:6">
      <c r="A73" s="20">
        <f t="shared" si="6"/>
        <v>60</v>
      </c>
      <c r="B73" s="1">
        <f t="shared" si="7"/>
        <v>6280551.0444998341</v>
      </c>
      <c r="C73" s="1">
        <f t="shared" si="2"/>
        <v>36654.180419268858</v>
      </c>
      <c r="D73" s="1">
        <f t="shared" si="8"/>
        <v>26168.962685415976</v>
      </c>
      <c r="E73" s="1">
        <f t="shared" si="9"/>
        <v>10485.217733852882</v>
      </c>
      <c r="F73" s="1">
        <f t="shared" si="10"/>
        <v>6270065.8267659815</v>
      </c>
    </row>
    <row r="74" spans="1:6">
      <c r="A74" s="20">
        <f t="shared" si="6"/>
        <v>61</v>
      </c>
      <c r="B74" s="1">
        <f t="shared" si="7"/>
        <v>6270065.8267659815</v>
      </c>
      <c r="C74" s="1">
        <f t="shared" si="2"/>
        <v>36654.180419268858</v>
      </c>
      <c r="D74" s="1">
        <f t="shared" si="8"/>
        <v>26125.274278191588</v>
      </c>
      <c r="E74" s="1">
        <f t="shared" si="9"/>
        <v>10528.90614107727</v>
      </c>
      <c r="F74" s="1">
        <f t="shared" si="10"/>
        <v>6259536.9206249043</v>
      </c>
    </row>
    <row r="75" spans="1:6">
      <c r="A75" s="20">
        <f t="shared" si="6"/>
        <v>62</v>
      </c>
      <c r="B75" s="1">
        <f t="shared" si="7"/>
        <v>6259536.9206249043</v>
      </c>
      <c r="C75" s="1">
        <f t="shared" si="2"/>
        <v>36654.180419268858</v>
      </c>
      <c r="D75" s="1">
        <f t="shared" si="8"/>
        <v>26081.403835937101</v>
      </c>
      <c r="E75" s="1">
        <f t="shared" si="9"/>
        <v>10572.776583331757</v>
      </c>
      <c r="F75" s="1">
        <f t="shared" si="10"/>
        <v>6248964.1440415727</v>
      </c>
    </row>
    <row r="76" spans="1:6">
      <c r="A76" s="20">
        <f t="shared" si="6"/>
        <v>63</v>
      </c>
      <c r="B76" s="1">
        <f t="shared" si="7"/>
        <v>6248964.1440415727</v>
      </c>
      <c r="C76" s="1">
        <f t="shared" si="2"/>
        <v>36654.180419268858</v>
      </c>
      <c r="D76" s="1">
        <f t="shared" si="8"/>
        <v>26037.35060017322</v>
      </c>
      <c r="E76" s="1">
        <f t="shared" si="9"/>
        <v>10616.829819095638</v>
      </c>
      <c r="F76" s="1">
        <f t="shared" si="10"/>
        <v>6238347.3142224774</v>
      </c>
    </row>
    <row r="77" spans="1:6">
      <c r="A77" s="20">
        <f t="shared" si="6"/>
        <v>64</v>
      </c>
      <c r="B77" s="1">
        <f t="shared" si="7"/>
        <v>6238347.3142224774</v>
      </c>
      <c r="C77" s="1">
        <f t="shared" si="2"/>
        <v>36654.180419268858</v>
      </c>
      <c r="D77" s="1">
        <f t="shared" si="8"/>
        <v>25993.113809260321</v>
      </c>
      <c r="E77" s="1">
        <f t="shared" si="9"/>
        <v>10661.066610008536</v>
      </c>
      <c r="F77" s="1">
        <f t="shared" si="10"/>
        <v>6227686.2476124689</v>
      </c>
    </row>
    <row r="78" spans="1:6">
      <c r="A78" s="20">
        <f t="shared" si="6"/>
        <v>65</v>
      </c>
      <c r="B78" s="1">
        <f t="shared" si="7"/>
        <v>6227686.2476124689</v>
      </c>
      <c r="C78" s="1">
        <f t="shared" si="2"/>
        <v>36654.180419268858</v>
      </c>
      <c r="D78" s="1">
        <f t="shared" si="8"/>
        <v>25948.692698385286</v>
      </c>
      <c r="E78" s="1">
        <f t="shared" si="9"/>
        <v>10705.487720883571</v>
      </c>
      <c r="F78" s="1">
        <f t="shared" si="10"/>
        <v>6216980.7598915854</v>
      </c>
    </row>
    <row r="79" spans="1:6">
      <c r="A79" s="20">
        <f t="shared" si="6"/>
        <v>66</v>
      </c>
      <c r="B79" s="1">
        <f t="shared" si="7"/>
        <v>6216980.7598915854</v>
      </c>
      <c r="C79" s="1">
        <f t="shared" si="2"/>
        <v>36654.180419268858</v>
      </c>
      <c r="D79" s="1">
        <f t="shared" si="8"/>
        <v>25904.086499548273</v>
      </c>
      <c r="E79" s="1">
        <f t="shared" si="9"/>
        <v>10750.093919720584</v>
      </c>
      <c r="F79" s="1">
        <f t="shared" si="10"/>
        <v>6206230.6659718649</v>
      </c>
    </row>
    <row r="80" spans="1:6">
      <c r="A80" s="20">
        <f t="shared" si="6"/>
        <v>67</v>
      </c>
      <c r="B80" s="1">
        <f t="shared" si="7"/>
        <v>6206230.6659718649</v>
      </c>
      <c r="C80" s="1">
        <f t="shared" ref="C80:C143" si="11">$B$10</f>
        <v>36654.180419268858</v>
      </c>
      <c r="D80" s="1">
        <f t="shared" si="8"/>
        <v>25859.294441549438</v>
      </c>
      <c r="E80" s="1">
        <f t="shared" si="9"/>
        <v>10794.885977719419</v>
      </c>
      <c r="F80" s="1">
        <f t="shared" si="10"/>
        <v>6195435.779994146</v>
      </c>
    </row>
    <row r="81" spans="1:6">
      <c r="A81" s="20">
        <f t="shared" si="6"/>
        <v>68</v>
      </c>
      <c r="B81" s="1">
        <f t="shared" si="7"/>
        <v>6195435.779994146</v>
      </c>
      <c r="C81" s="1">
        <f t="shared" si="11"/>
        <v>36654.180419268858</v>
      </c>
      <c r="D81" s="1">
        <f t="shared" si="8"/>
        <v>25814.315749975609</v>
      </c>
      <c r="E81" s="1">
        <f t="shared" si="9"/>
        <v>10839.864669293249</v>
      </c>
      <c r="F81" s="1">
        <f t="shared" si="10"/>
        <v>6184595.9153248528</v>
      </c>
    </row>
    <row r="82" spans="1:6">
      <c r="A82" s="20">
        <f t="shared" si="6"/>
        <v>69</v>
      </c>
      <c r="B82" s="1">
        <f t="shared" si="7"/>
        <v>6184595.9153248528</v>
      </c>
      <c r="C82" s="1">
        <f t="shared" si="11"/>
        <v>36654.180419268858</v>
      </c>
      <c r="D82" s="1">
        <f t="shared" si="8"/>
        <v>25769.149647186885</v>
      </c>
      <c r="E82" s="1">
        <f t="shared" si="9"/>
        <v>10885.030772081973</v>
      </c>
      <c r="F82" s="1">
        <f t="shared" si="10"/>
        <v>6173710.8845527712</v>
      </c>
    </row>
    <row r="83" spans="1:6">
      <c r="A83" s="20">
        <f t="shared" si="6"/>
        <v>70</v>
      </c>
      <c r="B83" s="1">
        <f t="shared" si="7"/>
        <v>6173710.8845527712</v>
      </c>
      <c r="C83" s="1">
        <f t="shared" si="11"/>
        <v>36654.180419268858</v>
      </c>
      <c r="D83" s="1">
        <f t="shared" si="8"/>
        <v>25723.795352303212</v>
      </c>
      <c r="E83" s="1">
        <f t="shared" si="9"/>
        <v>10930.385066965646</v>
      </c>
      <c r="F83" s="1">
        <f t="shared" si="10"/>
        <v>6162780.4994858056</v>
      </c>
    </row>
    <row r="84" spans="1:6">
      <c r="A84" s="20">
        <f t="shared" si="6"/>
        <v>71</v>
      </c>
      <c r="B84" s="1">
        <f t="shared" si="7"/>
        <v>6162780.4994858056</v>
      </c>
      <c r="C84" s="1">
        <f t="shared" si="11"/>
        <v>36654.180419268858</v>
      </c>
      <c r="D84" s="1">
        <f t="shared" si="8"/>
        <v>25678.252081190858</v>
      </c>
      <c r="E84" s="1">
        <f t="shared" si="9"/>
        <v>10975.928338078</v>
      </c>
      <c r="F84" s="1">
        <f t="shared" si="10"/>
        <v>6151804.5711477278</v>
      </c>
    </row>
    <row r="85" spans="1:6">
      <c r="A85" s="20">
        <f t="shared" si="6"/>
        <v>72</v>
      </c>
      <c r="B85" s="1">
        <f t="shared" si="7"/>
        <v>6151804.5711477278</v>
      </c>
      <c r="C85" s="1">
        <f t="shared" si="11"/>
        <v>36654.180419268858</v>
      </c>
      <c r="D85" s="1">
        <f t="shared" si="8"/>
        <v>25632.519046448866</v>
      </c>
      <c r="E85" s="1">
        <f t="shared" si="9"/>
        <v>11021.661372819992</v>
      </c>
      <c r="F85" s="1">
        <f t="shared" si="10"/>
        <v>6140782.9097749079</v>
      </c>
    </row>
    <row r="86" spans="1:6">
      <c r="A86" s="20">
        <f t="shared" si="6"/>
        <v>73</v>
      </c>
      <c r="B86" s="1">
        <f t="shared" si="7"/>
        <v>6140782.9097749079</v>
      </c>
      <c r="C86" s="1">
        <f t="shared" si="11"/>
        <v>36654.180419268858</v>
      </c>
      <c r="D86" s="1">
        <f t="shared" si="8"/>
        <v>25586.595457395448</v>
      </c>
      <c r="E86" s="1">
        <f t="shared" si="9"/>
        <v>11067.58496187341</v>
      </c>
      <c r="F86" s="1">
        <f t="shared" si="10"/>
        <v>6129715.3248130344</v>
      </c>
    </row>
    <row r="87" spans="1:6">
      <c r="A87" s="20">
        <f t="shared" si="6"/>
        <v>74</v>
      </c>
      <c r="B87" s="1">
        <f t="shared" si="7"/>
        <v>6129715.3248130344</v>
      </c>
      <c r="C87" s="1">
        <f t="shared" si="11"/>
        <v>36654.180419268858</v>
      </c>
      <c r="D87" s="1">
        <f t="shared" si="8"/>
        <v>25540.480520054309</v>
      </c>
      <c r="E87" s="1">
        <f t="shared" si="9"/>
        <v>11113.699899214549</v>
      </c>
      <c r="F87" s="1">
        <f t="shared" si="10"/>
        <v>6118601.6249138201</v>
      </c>
    </row>
    <row r="88" spans="1:6">
      <c r="A88" s="20">
        <f t="shared" si="6"/>
        <v>75</v>
      </c>
      <c r="B88" s="1">
        <f t="shared" si="7"/>
        <v>6118601.6249138201</v>
      </c>
      <c r="C88" s="1">
        <f t="shared" si="11"/>
        <v>36654.180419268858</v>
      </c>
      <c r="D88" s="1">
        <f t="shared" si="8"/>
        <v>25494.173437140918</v>
      </c>
      <c r="E88" s="1">
        <f t="shared" si="9"/>
        <v>11160.006982127939</v>
      </c>
      <c r="F88" s="1">
        <f t="shared" si="10"/>
        <v>6107441.6179316919</v>
      </c>
    </row>
    <row r="89" spans="1:6">
      <c r="A89" s="20">
        <f t="shared" si="6"/>
        <v>76</v>
      </c>
      <c r="B89" s="1">
        <f t="shared" si="7"/>
        <v>6107441.6179316919</v>
      </c>
      <c r="C89" s="1">
        <f t="shared" si="11"/>
        <v>36654.180419268858</v>
      </c>
      <c r="D89" s="1">
        <f t="shared" si="8"/>
        <v>25447.673408048715</v>
      </c>
      <c r="E89" s="1">
        <f t="shared" si="9"/>
        <v>11206.507011220143</v>
      </c>
      <c r="F89" s="1">
        <f t="shared" si="10"/>
        <v>6096235.1109204721</v>
      </c>
    </row>
    <row r="90" spans="1:6">
      <c r="A90" s="20">
        <f t="shared" si="6"/>
        <v>77</v>
      </c>
      <c r="B90" s="1">
        <f t="shared" si="7"/>
        <v>6096235.1109204721</v>
      </c>
      <c r="C90" s="1">
        <f t="shared" si="11"/>
        <v>36654.180419268858</v>
      </c>
      <c r="D90" s="1">
        <f t="shared" si="8"/>
        <v>25400.979628835299</v>
      </c>
      <c r="E90" s="1">
        <f t="shared" si="9"/>
        <v>11253.200790433559</v>
      </c>
      <c r="F90" s="1">
        <f t="shared" si="10"/>
        <v>6084981.9101300389</v>
      </c>
    </row>
    <row r="91" spans="1:6">
      <c r="A91" s="20">
        <f t="shared" si="6"/>
        <v>78</v>
      </c>
      <c r="B91" s="1">
        <f t="shared" si="7"/>
        <v>6084981.9101300389</v>
      </c>
      <c r="C91" s="1">
        <f t="shared" si="11"/>
        <v>36654.180419268858</v>
      </c>
      <c r="D91" s="1">
        <f t="shared" si="8"/>
        <v>25354.091292208494</v>
      </c>
      <c r="E91" s="1">
        <f t="shared" si="9"/>
        <v>11300.089127060364</v>
      </c>
      <c r="F91" s="1">
        <f t="shared" si="10"/>
        <v>6073681.8210029788</v>
      </c>
    </row>
    <row r="92" spans="1:6">
      <c r="A92" s="20">
        <f t="shared" si="6"/>
        <v>79</v>
      </c>
      <c r="B92" s="1">
        <f t="shared" si="7"/>
        <v>6073681.8210029788</v>
      </c>
      <c r="C92" s="1">
        <f t="shared" si="11"/>
        <v>36654.180419268858</v>
      </c>
      <c r="D92" s="1">
        <f t="shared" si="8"/>
        <v>25307.007587512413</v>
      </c>
      <c r="E92" s="1">
        <f t="shared" si="9"/>
        <v>11347.172831756445</v>
      </c>
      <c r="F92" s="1">
        <f t="shared" si="10"/>
        <v>6062334.6481712228</v>
      </c>
    </row>
    <row r="93" spans="1:6">
      <c r="A93" s="20">
        <f t="shared" si="6"/>
        <v>80</v>
      </c>
      <c r="B93" s="1">
        <f t="shared" si="7"/>
        <v>6062334.6481712228</v>
      </c>
      <c r="C93" s="1">
        <f t="shared" si="11"/>
        <v>36654.180419268858</v>
      </c>
      <c r="D93" s="1">
        <f t="shared" si="8"/>
        <v>25259.727700713429</v>
      </c>
      <c r="E93" s="1">
        <f t="shared" si="9"/>
        <v>11394.452718555429</v>
      </c>
      <c r="F93" s="1">
        <f t="shared" si="10"/>
        <v>6050940.1954526678</v>
      </c>
    </row>
    <row r="94" spans="1:6">
      <c r="A94" s="20">
        <f t="shared" si="6"/>
        <v>81</v>
      </c>
      <c r="B94" s="1">
        <f t="shared" si="7"/>
        <v>6050940.1954526678</v>
      </c>
      <c r="C94" s="1">
        <f t="shared" si="11"/>
        <v>36654.180419268858</v>
      </c>
      <c r="D94" s="1">
        <f t="shared" si="8"/>
        <v>25212.250814386116</v>
      </c>
      <c r="E94" s="1">
        <f t="shared" si="9"/>
        <v>11441.929604882742</v>
      </c>
      <c r="F94" s="1">
        <f t="shared" si="10"/>
        <v>6039498.2658477854</v>
      </c>
    </row>
    <row r="95" spans="1:6">
      <c r="A95" s="20">
        <f t="shared" si="6"/>
        <v>82</v>
      </c>
      <c r="B95" s="1">
        <f t="shared" si="7"/>
        <v>6039498.2658477854</v>
      </c>
      <c r="C95" s="1">
        <f t="shared" si="11"/>
        <v>36654.180419268858</v>
      </c>
      <c r="D95" s="1">
        <f t="shared" si="8"/>
        <v>25164.576107699104</v>
      </c>
      <c r="E95" s="1">
        <f t="shared" si="9"/>
        <v>11489.604311569754</v>
      </c>
      <c r="F95" s="1">
        <f t="shared" si="10"/>
        <v>6028008.6615362158</v>
      </c>
    </row>
    <row r="96" spans="1:6">
      <c r="A96" s="20">
        <f t="shared" si="6"/>
        <v>83</v>
      </c>
      <c r="B96" s="1">
        <f t="shared" si="7"/>
        <v>6028008.6615362158</v>
      </c>
      <c r="C96" s="1">
        <f t="shared" si="11"/>
        <v>36654.180419268858</v>
      </c>
      <c r="D96" s="1">
        <f t="shared" si="8"/>
        <v>25116.7027564009</v>
      </c>
      <c r="E96" s="1">
        <f t="shared" si="9"/>
        <v>11537.477662867957</v>
      </c>
      <c r="F96" s="1">
        <f t="shared" si="10"/>
        <v>6016471.1838733479</v>
      </c>
    </row>
    <row r="97" spans="1:6">
      <c r="A97" s="20">
        <f t="shared" si="6"/>
        <v>84</v>
      </c>
      <c r="B97" s="1">
        <f t="shared" si="7"/>
        <v>6016471.1838733479</v>
      </c>
      <c r="C97" s="1">
        <f t="shared" si="11"/>
        <v>36654.180419268858</v>
      </c>
      <c r="D97" s="1">
        <f t="shared" si="8"/>
        <v>25068.629932805616</v>
      </c>
      <c r="E97" s="1">
        <f t="shared" si="9"/>
        <v>11585.550486463242</v>
      </c>
      <c r="F97" s="1">
        <f t="shared" si="10"/>
        <v>6004885.6333868848</v>
      </c>
    </row>
    <row r="98" spans="1:6">
      <c r="A98" s="20">
        <f t="shared" si="6"/>
        <v>85</v>
      </c>
      <c r="B98" s="1">
        <f t="shared" si="7"/>
        <v>6004885.6333868848</v>
      </c>
      <c r="C98" s="1">
        <f t="shared" si="11"/>
        <v>36654.180419268858</v>
      </c>
      <c r="D98" s="1">
        <f t="shared" si="8"/>
        <v>25020.356805778687</v>
      </c>
      <c r="E98" s="1">
        <f t="shared" si="9"/>
        <v>11633.823613490171</v>
      </c>
      <c r="F98" s="1">
        <f t="shared" si="10"/>
        <v>5993251.8097733948</v>
      </c>
    </row>
    <row r="99" spans="1:6">
      <c r="A99" s="20">
        <f t="shared" si="6"/>
        <v>86</v>
      </c>
      <c r="B99" s="1">
        <f t="shared" si="7"/>
        <v>5993251.8097733948</v>
      </c>
      <c r="C99" s="1">
        <f t="shared" si="11"/>
        <v>36654.180419268858</v>
      </c>
      <c r="D99" s="1">
        <f t="shared" si="8"/>
        <v>24971.882540722479</v>
      </c>
      <c r="E99" s="1">
        <f t="shared" si="9"/>
        <v>11682.297878546378</v>
      </c>
      <c r="F99" s="1">
        <f t="shared" si="10"/>
        <v>5981569.5118948482</v>
      </c>
    </row>
    <row r="100" spans="1:6">
      <c r="A100" s="20">
        <f t="shared" si="6"/>
        <v>87</v>
      </c>
      <c r="B100" s="1">
        <f t="shared" si="7"/>
        <v>5981569.5118948482</v>
      </c>
      <c r="C100" s="1">
        <f t="shared" si="11"/>
        <v>36654.180419268858</v>
      </c>
      <c r="D100" s="1">
        <f t="shared" si="8"/>
        <v>24923.206299561869</v>
      </c>
      <c r="E100" s="1">
        <f t="shared" si="9"/>
        <v>11730.974119706989</v>
      </c>
      <c r="F100" s="1">
        <f t="shared" si="10"/>
        <v>5969838.5377751412</v>
      </c>
    </row>
    <row r="101" spans="1:6">
      <c r="A101" s="20">
        <f t="shared" si="6"/>
        <v>88</v>
      </c>
      <c r="B101" s="1">
        <f t="shared" si="7"/>
        <v>5969838.5377751412</v>
      </c>
      <c r="C101" s="1">
        <f t="shared" si="11"/>
        <v>36654.180419268858</v>
      </c>
      <c r="D101" s="1">
        <f t="shared" si="8"/>
        <v>24874.327240729755</v>
      </c>
      <c r="E101" s="1">
        <f t="shared" si="9"/>
        <v>11779.853178539102</v>
      </c>
      <c r="F101" s="1">
        <f t="shared" si="10"/>
        <v>5958058.6845966019</v>
      </c>
    </row>
    <row r="102" spans="1:6">
      <c r="A102" s="20">
        <f t="shared" si="6"/>
        <v>89</v>
      </c>
      <c r="B102" s="1">
        <f t="shared" si="7"/>
        <v>5958058.6845966019</v>
      </c>
      <c r="C102" s="1">
        <f t="shared" si="11"/>
        <v>36654.180419268858</v>
      </c>
      <c r="D102" s="1">
        <f t="shared" si="8"/>
        <v>24825.244519152508</v>
      </c>
      <c r="E102" s="1">
        <f t="shared" si="9"/>
        <v>11828.93590011635</v>
      </c>
      <c r="F102" s="1">
        <f t="shared" si="10"/>
        <v>5946229.7486964855</v>
      </c>
    </row>
    <row r="103" spans="1:6">
      <c r="A103" s="20">
        <f t="shared" si="6"/>
        <v>90</v>
      </c>
      <c r="B103" s="1">
        <f t="shared" si="7"/>
        <v>5946229.7486964855</v>
      </c>
      <c r="C103" s="1">
        <f t="shared" si="11"/>
        <v>36654.180419268858</v>
      </c>
      <c r="D103" s="1">
        <f t="shared" si="8"/>
        <v>24775.957286235356</v>
      </c>
      <c r="E103" s="1">
        <f t="shared" si="9"/>
        <v>11878.223133033502</v>
      </c>
      <c r="F103" s="1">
        <f t="shared" si="10"/>
        <v>5934351.5255634524</v>
      </c>
    </row>
    <row r="104" spans="1:6">
      <c r="A104" s="20">
        <f t="shared" si="6"/>
        <v>91</v>
      </c>
      <c r="B104" s="1">
        <f t="shared" si="7"/>
        <v>5934351.5255634524</v>
      </c>
      <c r="C104" s="1">
        <f t="shared" si="11"/>
        <v>36654.180419268858</v>
      </c>
      <c r="D104" s="1">
        <f t="shared" si="8"/>
        <v>24726.464689847719</v>
      </c>
      <c r="E104" s="1">
        <f t="shared" si="9"/>
        <v>11927.715729421139</v>
      </c>
      <c r="F104" s="1">
        <f t="shared" si="10"/>
        <v>5922423.8098340314</v>
      </c>
    </row>
    <row r="105" spans="1:6">
      <c r="A105" s="20">
        <f t="shared" si="6"/>
        <v>92</v>
      </c>
      <c r="B105" s="1">
        <f t="shared" si="7"/>
        <v>5922423.8098340314</v>
      </c>
      <c r="C105" s="1">
        <f t="shared" si="11"/>
        <v>36654.180419268858</v>
      </c>
      <c r="D105" s="1">
        <f t="shared" si="8"/>
        <v>24676.765874308465</v>
      </c>
      <c r="E105" s="1">
        <f t="shared" si="9"/>
        <v>11977.414544960393</v>
      </c>
      <c r="F105" s="1">
        <f t="shared" si="10"/>
        <v>5910446.3952890709</v>
      </c>
    </row>
    <row r="106" spans="1:6">
      <c r="A106" s="20">
        <f t="shared" si="6"/>
        <v>93</v>
      </c>
      <c r="B106" s="1">
        <f t="shared" si="7"/>
        <v>5910446.3952890709</v>
      </c>
      <c r="C106" s="1">
        <f t="shared" si="11"/>
        <v>36654.180419268858</v>
      </c>
      <c r="D106" s="1">
        <f t="shared" si="8"/>
        <v>24626.859980371129</v>
      </c>
      <c r="E106" s="1">
        <f t="shared" si="9"/>
        <v>12027.320438897728</v>
      </c>
      <c r="F106" s="1">
        <f t="shared" si="10"/>
        <v>5898419.0748501727</v>
      </c>
    </row>
    <row r="107" spans="1:6">
      <c r="A107" s="20">
        <f t="shared" si="6"/>
        <v>94</v>
      </c>
      <c r="B107" s="1">
        <f t="shared" si="7"/>
        <v>5898419.0748501727</v>
      </c>
      <c r="C107" s="1">
        <f t="shared" si="11"/>
        <v>36654.180419268858</v>
      </c>
      <c r="D107" s="1">
        <f t="shared" si="8"/>
        <v>24576.746145209054</v>
      </c>
      <c r="E107" s="1">
        <f t="shared" si="9"/>
        <v>12077.434274059804</v>
      </c>
      <c r="F107" s="1">
        <f t="shared" si="10"/>
        <v>5886341.640576113</v>
      </c>
    </row>
    <row r="108" spans="1:6">
      <c r="A108" s="20">
        <f t="shared" si="6"/>
        <v>95</v>
      </c>
      <c r="B108" s="1">
        <f t="shared" si="7"/>
        <v>5886341.640576113</v>
      </c>
      <c r="C108" s="1">
        <f t="shared" si="11"/>
        <v>36654.180419268858</v>
      </c>
      <c r="D108" s="1">
        <f t="shared" si="8"/>
        <v>24526.42350240047</v>
      </c>
      <c r="E108" s="1">
        <f t="shared" si="9"/>
        <v>12127.756916868388</v>
      </c>
      <c r="F108" s="1">
        <f t="shared" si="10"/>
        <v>5874213.8836592445</v>
      </c>
    </row>
    <row r="109" spans="1:6">
      <c r="A109" s="20">
        <f t="shared" si="6"/>
        <v>96</v>
      </c>
      <c r="B109" s="1">
        <f t="shared" si="7"/>
        <v>5874213.8836592445</v>
      </c>
      <c r="C109" s="1">
        <f t="shared" si="11"/>
        <v>36654.180419268858</v>
      </c>
      <c r="D109" s="1">
        <f t="shared" si="8"/>
        <v>24475.891181913517</v>
      </c>
      <c r="E109" s="1">
        <f t="shared" si="9"/>
        <v>12178.28923735534</v>
      </c>
      <c r="F109" s="1">
        <f t="shared" si="10"/>
        <v>5862035.5944218896</v>
      </c>
    </row>
    <row r="110" spans="1:6">
      <c r="A110" s="20">
        <f t="shared" si="6"/>
        <v>97</v>
      </c>
      <c r="B110" s="1">
        <f t="shared" si="7"/>
        <v>5862035.5944218896</v>
      </c>
      <c r="C110" s="1">
        <f t="shared" si="11"/>
        <v>36654.180419268858</v>
      </c>
      <c r="D110" s="1">
        <f t="shared" si="8"/>
        <v>24425.148310091208</v>
      </c>
      <c r="E110" s="1">
        <f t="shared" si="9"/>
        <v>12229.03210917765</v>
      </c>
      <c r="F110" s="1">
        <f t="shared" si="10"/>
        <v>5849806.562312712</v>
      </c>
    </row>
    <row r="111" spans="1:6">
      <c r="A111" s="20">
        <f t="shared" si="6"/>
        <v>98</v>
      </c>
      <c r="B111" s="1">
        <f t="shared" si="7"/>
        <v>5849806.562312712</v>
      </c>
      <c r="C111" s="1">
        <f t="shared" si="11"/>
        <v>36654.180419268858</v>
      </c>
      <c r="D111" s="1">
        <f t="shared" si="8"/>
        <v>24374.1940096363</v>
      </c>
      <c r="E111" s="1">
        <f t="shared" si="9"/>
        <v>12279.986409632558</v>
      </c>
      <c r="F111" s="1">
        <f t="shared" si="10"/>
        <v>5837526.5759030795</v>
      </c>
    </row>
    <row r="112" spans="1:6">
      <c r="A112" s="20">
        <f t="shared" si="6"/>
        <v>99</v>
      </c>
      <c r="B112" s="1">
        <f t="shared" si="7"/>
        <v>5837526.5759030795</v>
      </c>
      <c r="C112" s="1">
        <f t="shared" si="11"/>
        <v>36654.180419268858</v>
      </c>
      <c r="D112" s="1">
        <f t="shared" si="8"/>
        <v>24323.027399596165</v>
      </c>
      <c r="E112" s="1">
        <f t="shared" si="9"/>
        <v>12331.153019672693</v>
      </c>
      <c r="F112" s="1">
        <f t="shared" si="10"/>
        <v>5825195.4228834072</v>
      </c>
    </row>
    <row r="113" spans="1:6">
      <c r="A113" s="20">
        <f t="shared" si="6"/>
        <v>100</v>
      </c>
      <c r="B113" s="1">
        <f t="shared" si="7"/>
        <v>5825195.4228834072</v>
      </c>
      <c r="C113" s="1">
        <f t="shared" si="11"/>
        <v>36654.180419268858</v>
      </c>
      <c r="D113" s="1">
        <f t="shared" si="8"/>
        <v>24271.647595347531</v>
      </c>
      <c r="E113" s="1">
        <f t="shared" si="9"/>
        <v>12382.532823921327</v>
      </c>
      <c r="F113" s="1">
        <f t="shared" si="10"/>
        <v>5812812.890059486</v>
      </c>
    </row>
    <row r="114" spans="1:6">
      <c r="A114" s="20">
        <f t="shared" si="6"/>
        <v>101</v>
      </c>
      <c r="B114" s="1">
        <f t="shared" si="7"/>
        <v>5812812.890059486</v>
      </c>
      <c r="C114" s="1">
        <f t="shared" si="11"/>
        <v>36654.180419268858</v>
      </c>
      <c r="D114" s="1">
        <f t="shared" si="8"/>
        <v>24220.053708581192</v>
      </c>
      <c r="E114" s="1">
        <f t="shared" si="9"/>
        <v>12434.126710687666</v>
      </c>
      <c r="F114" s="1">
        <f t="shared" si="10"/>
        <v>5800378.7633487983</v>
      </c>
    </row>
    <row r="115" spans="1:6">
      <c r="A115" s="20">
        <f t="shared" ref="A115:A178" si="12">A114+1</f>
        <v>102</v>
      </c>
      <c r="B115" s="1">
        <f t="shared" ref="B115:B178" si="13">F114</f>
        <v>5800378.7633487983</v>
      </c>
      <c r="C115" s="1">
        <f t="shared" si="11"/>
        <v>36654.180419268858</v>
      </c>
      <c r="D115" s="1">
        <f t="shared" ref="D115:D178" si="14">B115*$B$8</f>
        <v>24168.24484728666</v>
      </c>
      <c r="E115" s="1">
        <f t="shared" ref="E115:E178" si="15">C115-D115</f>
        <v>12485.935571982198</v>
      </c>
      <c r="F115" s="1">
        <f t="shared" ref="F115:F178" si="16">B115-E115</f>
        <v>5787892.8277768157</v>
      </c>
    </row>
    <row r="116" spans="1:6">
      <c r="A116" s="20">
        <f t="shared" si="12"/>
        <v>103</v>
      </c>
      <c r="B116" s="1">
        <f t="shared" si="13"/>
        <v>5787892.8277768157</v>
      </c>
      <c r="C116" s="1">
        <f t="shared" si="11"/>
        <v>36654.180419268858</v>
      </c>
      <c r="D116" s="1">
        <f t="shared" si="14"/>
        <v>24116.220115736731</v>
      </c>
      <c r="E116" s="1">
        <f t="shared" si="15"/>
        <v>12537.960303532127</v>
      </c>
      <c r="F116" s="1">
        <f t="shared" si="16"/>
        <v>5775354.8674732838</v>
      </c>
    </row>
    <row r="117" spans="1:6">
      <c r="A117" s="20">
        <f t="shared" si="12"/>
        <v>104</v>
      </c>
      <c r="B117" s="1">
        <f t="shared" si="13"/>
        <v>5775354.8674732838</v>
      </c>
      <c r="C117" s="1">
        <f t="shared" si="11"/>
        <v>36654.180419268858</v>
      </c>
      <c r="D117" s="1">
        <f t="shared" si="14"/>
        <v>24063.978614472016</v>
      </c>
      <c r="E117" s="1">
        <f t="shared" si="15"/>
        <v>12590.201804796841</v>
      </c>
      <c r="F117" s="1">
        <f t="shared" si="16"/>
        <v>5762764.6656684866</v>
      </c>
    </row>
    <row r="118" spans="1:6">
      <c r="A118" s="20">
        <f t="shared" si="12"/>
        <v>105</v>
      </c>
      <c r="B118" s="1">
        <f t="shared" si="13"/>
        <v>5762764.6656684866</v>
      </c>
      <c r="C118" s="1">
        <f t="shared" si="11"/>
        <v>36654.180419268858</v>
      </c>
      <c r="D118" s="1">
        <f t="shared" si="14"/>
        <v>24011.519440285359</v>
      </c>
      <c r="E118" s="1">
        <f t="shared" si="15"/>
        <v>12642.660978983498</v>
      </c>
      <c r="F118" s="1">
        <f t="shared" si="16"/>
        <v>5750122.0046895035</v>
      </c>
    </row>
    <row r="119" spans="1:6">
      <c r="A119" s="20">
        <f t="shared" si="12"/>
        <v>106</v>
      </c>
      <c r="B119" s="1">
        <f t="shared" si="13"/>
        <v>5750122.0046895035</v>
      </c>
      <c r="C119" s="1">
        <f t="shared" si="11"/>
        <v>36654.180419268858</v>
      </c>
      <c r="D119" s="1">
        <f t="shared" si="14"/>
        <v>23958.841686206266</v>
      </c>
      <c r="E119" s="1">
        <f t="shared" si="15"/>
        <v>12695.338733062592</v>
      </c>
      <c r="F119" s="1">
        <f t="shared" si="16"/>
        <v>5737426.6659564413</v>
      </c>
    </row>
    <row r="120" spans="1:6">
      <c r="A120" s="20">
        <f t="shared" si="12"/>
        <v>107</v>
      </c>
      <c r="B120" s="1">
        <f t="shared" si="13"/>
        <v>5737426.6659564413</v>
      </c>
      <c r="C120" s="1">
        <f t="shared" si="11"/>
        <v>36654.180419268858</v>
      </c>
      <c r="D120" s="1">
        <f t="shared" si="14"/>
        <v>23905.944441485171</v>
      </c>
      <c r="E120" s="1">
        <f t="shared" si="15"/>
        <v>12748.235977783686</v>
      </c>
      <c r="F120" s="1">
        <f t="shared" si="16"/>
        <v>5724678.4299786575</v>
      </c>
    </row>
    <row r="121" spans="1:6">
      <c r="A121" s="20">
        <f t="shared" si="12"/>
        <v>108</v>
      </c>
      <c r="B121" s="1">
        <f t="shared" si="13"/>
        <v>5724678.4299786575</v>
      </c>
      <c r="C121" s="1">
        <f t="shared" si="11"/>
        <v>36654.180419268858</v>
      </c>
      <c r="D121" s="1">
        <f t="shared" si="14"/>
        <v>23852.82679157774</v>
      </c>
      <c r="E121" s="1">
        <f t="shared" si="15"/>
        <v>12801.353627691118</v>
      </c>
      <c r="F121" s="1">
        <f t="shared" si="16"/>
        <v>5711877.0763509665</v>
      </c>
    </row>
    <row r="122" spans="1:6">
      <c r="A122" s="20">
        <f t="shared" si="12"/>
        <v>109</v>
      </c>
      <c r="B122" s="1">
        <f t="shared" si="13"/>
        <v>5711877.0763509665</v>
      </c>
      <c r="C122" s="1">
        <f t="shared" si="11"/>
        <v>36654.180419268858</v>
      </c>
      <c r="D122" s="1">
        <f t="shared" si="14"/>
        <v>23799.487818129026</v>
      </c>
      <c r="E122" s="1">
        <f t="shared" si="15"/>
        <v>12854.692601139832</v>
      </c>
      <c r="F122" s="1">
        <f t="shared" si="16"/>
        <v>5699022.3837498268</v>
      </c>
    </row>
    <row r="123" spans="1:6">
      <c r="A123" s="20">
        <f t="shared" si="12"/>
        <v>110</v>
      </c>
      <c r="B123" s="1">
        <f t="shared" si="13"/>
        <v>5699022.3837498268</v>
      </c>
      <c r="C123" s="1">
        <f t="shared" si="11"/>
        <v>36654.180419268858</v>
      </c>
      <c r="D123" s="1">
        <f t="shared" si="14"/>
        <v>23745.926598957612</v>
      </c>
      <c r="E123" s="1">
        <f t="shared" si="15"/>
        <v>12908.253820311245</v>
      </c>
      <c r="F123" s="1">
        <f t="shared" si="16"/>
        <v>5686114.1299295155</v>
      </c>
    </row>
    <row r="124" spans="1:6">
      <c r="A124" s="20">
        <f t="shared" si="12"/>
        <v>111</v>
      </c>
      <c r="B124" s="1">
        <f t="shared" si="13"/>
        <v>5686114.1299295155</v>
      </c>
      <c r="C124" s="1">
        <f t="shared" si="11"/>
        <v>36654.180419268858</v>
      </c>
      <c r="D124" s="1">
        <f t="shared" si="14"/>
        <v>23692.142208039648</v>
      </c>
      <c r="E124" s="1">
        <f t="shared" si="15"/>
        <v>12962.03821122921</v>
      </c>
      <c r="F124" s="1">
        <f t="shared" si="16"/>
        <v>5673152.0917182863</v>
      </c>
    </row>
    <row r="125" spans="1:6">
      <c r="A125" s="20">
        <f t="shared" si="12"/>
        <v>112</v>
      </c>
      <c r="B125" s="1">
        <f t="shared" si="13"/>
        <v>5673152.0917182863</v>
      </c>
      <c r="C125" s="1">
        <f t="shared" si="11"/>
        <v>36654.180419268858</v>
      </c>
      <c r="D125" s="1">
        <f t="shared" si="14"/>
        <v>23638.133715492859</v>
      </c>
      <c r="E125" s="1">
        <f t="shared" si="15"/>
        <v>13016.046703775999</v>
      </c>
      <c r="F125" s="1">
        <f t="shared" si="16"/>
        <v>5660136.0450145099</v>
      </c>
    </row>
    <row r="126" spans="1:6">
      <c r="A126" s="20">
        <f t="shared" si="12"/>
        <v>113</v>
      </c>
      <c r="B126" s="1">
        <f t="shared" si="13"/>
        <v>5660136.0450145099</v>
      </c>
      <c r="C126" s="1">
        <f t="shared" si="11"/>
        <v>36654.180419268858</v>
      </c>
      <c r="D126" s="1">
        <f t="shared" si="14"/>
        <v>23583.900187560459</v>
      </c>
      <c r="E126" s="1">
        <f t="shared" si="15"/>
        <v>13070.280231708399</v>
      </c>
      <c r="F126" s="1">
        <f t="shared" si="16"/>
        <v>5647065.7647828013</v>
      </c>
    </row>
    <row r="127" spans="1:6">
      <c r="A127" s="20">
        <f t="shared" si="12"/>
        <v>114</v>
      </c>
      <c r="B127" s="1">
        <f t="shared" si="13"/>
        <v>5647065.7647828013</v>
      </c>
      <c r="C127" s="1">
        <f t="shared" si="11"/>
        <v>36654.180419268858</v>
      </c>
      <c r="D127" s="1">
        <f t="shared" si="14"/>
        <v>23529.440686595004</v>
      </c>
      <c r="E127" s="1">
        <f t="shared" si="15"/>
        <v>13124.739732673854</v>
      </c>
      <c r="F127" s="1">
        <f t="shared" si="16"/>
        <v>5633941.0250501279</v>
      </c>
    </row>
    <row r="128" spans="1:6">
      <c r="A128" s="20">
        <f t="shared" si="12"/>
        <v>115</v>
      </c>
      <c r="B128" s="1">
        <f t="shared" si="13"/>
        <v>5633941.0250501279</v>
      </c>
      <c r="C128" s="1">
        <f t="shared" si="11"/>
        <v>36654.180419268858</v>
      </c>
      <c r="D128" s="1">
        <f t="shared" si="14"/>
        <v>23474.754271042199</v>
      </c>
      <c r="E128" s="1">
        <f t="shared" si="15"/>
        <v>13179.426148226659</v>
      </c>
      <c r="F128" s="1">
        <f t="shared" si="16"/>
        <v>5620761.5989019014</v>
      </c>
    </row>
    <row r="129" spans="1:6">
      <c r="A129" s="20">
        <f t="shared" si="12"/>
        <v>116</v>
      </c>
      <c r="B129" s="1">
        <f t="shared" si="13"/>
        <v>5620761.5989019014</v>
      </c>
      <c r="C129" s="1">
        <f t="shared" si="11"/>
        <v>36654.180419268858</v>
      </c>
      <c r="D129" s="1">
        <f t="shared" si="14"/>
        <v>23419.839995424591</v>
      </c>
      <c r="E129" s="1">
        <f t="shared" si="15"/>
        <v>13234.340423844267</v>
      </c>
      <c r="F129" s="1">
        <f t="shared" si="16"/>
        <v>5607527.2584780576</v>
      </c>
    </row>
    <row r="130" spans="1:6">
      <c r="A130" s="20">
        <f t="shared" si="12"/>
        <v>117</v>
      </c>
      <c r="B130" s="1">
        <f t="shared" si="13"/>
        <v>5607527.2584780576</v>
      </c>
      <c r="C130" s="1">
        <f t="shared" si="11"/>
        <v>36654.180419268858</v>
      </c>
      <c r="D130" s="1">
        <f t="shared" si="14"/>
        <v>23364.696910325241</v>
      </c>
      <c r="E130" s="1">
        <f t="shared" si="15"/>
        <v>13289.483508943616</v>
      </c>
      <c r="F130" s="1">
        <f t="shared" si="16"/>
        <v>5594237.774969114</v>
      </c>
    </row>
    <row r="131" spans="1:6">
      <c r="A131" s="20">
        <f t="shared" si="12"/>
        <v>118</v>
      </c>
      <c r="B131" s="1">
        <f t="shared" si="13"/>
        <v>5594237.774969114</v>
      </c>
      <c r="C131" s="1">
        <f t="shared" si="11"/>
        <v>36654.180419268858</v>
      </c>
      <c r="D131" s="1">
        <f t="shared" si="14"/>
        <v>23309.324062371306</v>
      </c>
      <c r="E131" s="1">
        <f t="shared" si="15"/>
        <v>13344.856356897551</v>
      </c>
      <c r="F131" s="1">
        <f t="shared" si="16"/>
        <v>5580892.9186122166</v>
      </c>
    </row>
    <row r="132" spans="1:6">
      <c r="A132" s="20">
        <f t="shared" si="12"/>
        <v>119</v>
      </c>
      <c r="B132" s="1">
        <f t="shared" si="13"/>
        <v>5580892.9186122166</v>
      </c>
      <c r="C132" s="1">
        <f t="shared" si="11"/>
        <v>36654.180419268858</v>
      </c>
      <c r="D132" s="1">
        <f t="shared" si="14"/>
        <v>23253.72049421757</v>
      </c>
      <c r="E132" s="1">
        <f t="shared" si="15"/>
        <v>13400.459925051287</v>
      </c>
      <c r="F132" s="1">
        <f t="shared" si="16"/>
        <v>5567492.4586871658</v>
      </c>
    </row>
    <row r="133" spans="1:6">
      <c r="A133" s="20">
        <f t="shared" si="12"/>
        <v>120</v>
      </c>
      <c r="B133" s="1">
        <f t="shared" si="13"/>
        <v>5567492.4586871658</v>
      </c>
      <c r="C133" s="1">
        <f t="shared" si="11"/>
        <v>36654.180419268858</v>
      </c>
      <c r="D133" s="1">
        <f t="shared" si="14"/>
        <v>23197.885244529858</v>
      </c>
      <c r="E133" s="1">
        <f t="shared" si="15"/>
        <v>13456.295174739</v>
      </c>
      <c r="F133" s="1">
        <f t="shared" si="16"/>
        <v>5554036.1635124264</v>
      </c>
    </row>
    <row r="134" spans="1:6">
      <c r="A134" s="20">
        <f t="shared" si="12"/>
        <v>121</v>
      </c>
      <c r="B134" s="1">
        <f t="shared" si="13"/>
        <v>5554036.1635124264</v>
      </c>
      <c r="C134" s="1">
        <f t="shared" si="11"/>
        <v>36654.180419268858</v>
      </c>
      <c r="D134" s="1">
        <f t="shared" si="14"/>
        <v>23141.817347968445</v>
      </c>
      <c r="E134" s="1">
        <f t="shared" si="15"/>
        <v>13512.363071300413</v>
      </c>
      <c r="F134" s="1">
        <f t="shared" si="16"/>
        <v>5540523.8004411263</v>
      </c>
    </row>
    <row r="135" spans="1:6">
      <c r="A135" s="20">
        <f t="shared" si="12"/>
        <v>122</v>
      </c>
      <c r="B135" s="1">
        <f t="shared" si="13"/>
        <v>5540523.8004411263</v>
      </c>
      <c r="C135" s="1">
        <f t="shared" si="11"/>
        <v>36654.180419268858</v>
      </c>
      <c r="D135" s="1">
        <f t="shared" si="14"/>
        <v>23085.515835171358</v>
      </c>
      <c r="E135" s="1">
        <f t="shared" si="15"/>
        <v>13568.6645840975</v>
      </c>
      <c r="F135" s="1">
        <f t="shared" si="16"/>
        <v>5526955.1358570289</v>
      </c>
    </row>
    <row r="136" spans="1:6">
      <c r="A136" s="20">
        <f t="shared" si="12"/>
        <v>123</v>
      </c>
      <c r="B136" s="1">
        <f t="shared" si="13"/>
        <v>5526955.1358570289</v>
      </c>
      <c r="C136" s="1">
        <f t="shared" si="11"/>
        <v>36654.180419268858</v>
      </c>
      <c r="D136" s="1">
        <f t="shared" si="14"/>
        <v>23028.979732737622</v>
      </c>
      <c r="E136" s="1">
        <f t="shared" si="15"/>
        <v>13625.200686531236</v>
      </c>
      <c r="F136" s="1">
        <f t="shared" si="16"/>
        <v>5513329.9351704977</v>
      </c>
    </row>
    <row r="137" spans="1:6">
      <c r="A137" s="20">
        <f t="shared" si="12"/>
        <v>124</v>
      </c>
      <c r="B137" s="1">
        <f t="shared" si="13"/>
        <v>5513329.9351704977</v>
      </c>
      <c r="C137" s="1">
        <f t="shared" si="11"/>
        <v>36654.180419268858</v>
      </c>
      <c r="D137" s="1">
        <f t="shared" si="14"/>
        <v>22972.208063210408</v>
      </c>
      <c r="E137" s="1">
        <f t="shared" si="15"/>
        <v>13681.97235605845</v>
      </c>
      <c r="F137" s="1">
        <f t="shared" si="16"/>
        <v>5499647.9628144391</v>
      </c>
    </row>
    <row r="138" spans="1:6">
      <c r="A138" s="20">
        <f t="shared" si="12"/>
        <v>125</v>
      </c>
      <c r="B138" s="1">
        <f t="shared" si="13"/>
        <v>5499647.9628144391</v>
      </c>
      <c r="C138" s="1">
        <f t="shared" si="11"/>
        <v>36654.180419268858</v>
      </c>
      <c r="D138" s="1">
        <f t="shared" si="14"/>
        <v>22915.199845060164</v>
      </c>
      <c r="E138" s="1">
        <f t="shared" si="15"/>
        <v>13738.980574208694</v>
      </c>
      <c r="F138" s="1">
        <f t="shared" si="16"/>
        <v>5485908.9822402308</v>
      </c>
    </row>
    <row r="139" spans="1:6">
      <c r="A139" s="20">
        <f t="shared" si="12"/>
        <v>126</v>
      </c>
      <c r="B139" s="1">
        <f t="shared" si="13"/>
        <v>5485908.9822402308</v>
      </c>
      <c r="C139" s="1">
        <f t="shared" si="11"/>
        <v>36654.180419268858</v>
      </c>
      <c r="D139" s="1">
        <f t="shared" si="14"/>
        <v>22857.954092667627</v>
      </c>
      <c r="E139" s="1">
        <f t="shared" si="15"/>
        <v>13796.226326601231</v>
      </c>
      <c r="F139" s="1">
        <f t="shared" si="16"/>
        <v>5472112.7559136292</v>
      </c>
    </row>
    <row r="140" spans="1:6">
      <c r="A140" s="20">
        <f t="shared" si="12"/>
        <v>127</v>
      </c>
      <c r="B140" s="1">
        <f t="shared" si="13"/>
        <v>5472112.7559136292</v>
      </c>
      <c r="C140" s="1">
        <f t="shared" si="11"/>
        <v>36654.180419268858</v>
      </c>
      <c r="D140" s="1">
        <f t="shared" si="14"/>
        <v>22800.469816306788</v>
      </c>
      <c r="E140" s="1">
        <f t="shared" si="15"/>
        <v>13853.71060296207</v>
      </c>
      <c r="F140" s="1">
        <f t="shared" si="16"/>
        <v>5458259.0453106668</v>
      </c>
    </row>
    <row r="141" spans="1:6">
      <c r="A141" s="20">
        <f t="shared" si="12"/>
        <v>128</v>
      </c>
      <c r="B141" s="1">
        <f t="shared" si="13"/>
        <v>5458259.0453106668</v>
      </c>
      <c r="C141" s="1">
        <f t="shared" si="11"/>
        <v>36654.180419268858</v>
      </c>
      <c r="D141" s="1">
        <f t="shared" si="14"/>
        <v>22742.74602212778</v>
      </c>
      <c r="E141" s="1">
        <f t="shared" si="15"/>
        <v>13911.434397141078</v>
      </c>
      <c r="F141" s="1">
        <f t="shared" si="16"/>
        <v>5444347.6109135253</v>
      </c>
    </row>
    <row r="142" spans="1:6">
      <c r="A142" s="20">
        <f t="shared" si="12"/>
        <v>129</v>
      </c>
      <c r="B142" s="1">
        <f t="shared" si="13"/>
        <v>5444347.6109135253</v>
      </c>
      <c r="C142" s="1">
        <f t="shared" si="11"/>
        <v>36654.180419268858</v>
      </c>
      <c r="D142" s="1">
        <f t="shared" si="14"/>
        <v>22684.781712139687</v>
      </c>
      <c r="E142" s="1">
        <f t="shared" si="15"/>
        <v>13969.39870712917</v>
      </c>
      <c r="F142" s="1">
        <f t="shared" si="16"/>
        <v>5430378.2122063963</v>
      </c>
    </row>
    <row r="143" spans="1:6">
      <c r="A143" s="20">
        <f t="shared" si="12"/>
        <v>130</v>
      </c>
      <c r="B143" s="1">
        <f t="shared" si="13"/>
        <v>5430378.2122063963</v>
      </c>
      <c r="C143" s="1">
        <f t="shared" si="11"/>
        <v>36654.180419268858</v>
      </c>
      <c r="D143" s="1">
        <f t="shared" si="14"/>
        <v>22626.575884193317</v>
      </c>
      <c r="E143" s="1">
        <f t="shared" si="15"/>
        <v>14027.604535075541</v>
      </c>
      <c r="F143" s="1">
        <f t="shared" si="16"/>
        <v>5416350.6076713204</v>
      </c>
    </row>
    <row r="144" spans="1:6">
      <c r="A144" s="20">
        <f t="shared" si="12"/>
        <v>131</v>
      </c>
      <c r="B144" s="1">
        <f t="shared" si="13"/>
        <v>5416350.6076713204</v>
      </c>
      <c r="C144" s="1">
        <f t="shared" ref="C144:C207" si="17">$B$10</f>
        <v>36654.180419268858</v>
      </c>
      <c r="D144" s="1">
        <f t="shared" si="14"/>
        <v>22568.127531963833</v>
      </c>
      <c r="E144" s="1">
        <f t="shared" si="15"/>
        <v>14086.052887305024</v>
      </c>
      <c r="F144" s="1">
        <f t="shared" si="16"/>
        <v>5402264.5547840158</v>
      </c>
    </row>
    <row r="145" spans="1:6">
      <c r="A145" s="20">
        <f t="shared" si="12"/>
        <v>132</v>
      </c>
      <c r="B145" s="1">
        <f t="shared" si="13"/>
        <v>5402264.5547840158</v>
      </c>
      <c r="C145" s="1">
        <f t="shared" si="17"/>
        <v>36654.180419268858</v>
      </c>
      <c r="D145" s="1">
        <f t="shared" si="14"/>
        <v>22509.435644933397</v>
      </c>
      <c r="E145" s="1">
        <f t="shared" si="15"/>
        <v>14144.744774335461</v>
      </c>
      <c r="F145" s="1">
        <f t="shared" si="16"/>
        <v>5388119.8100096807</v>
      </c>
    </row>
    <row r="146" spans="1:6">
      <c r="A146" s="20">
        <f t="shared" si="12"/>
        <v>133</v>
      </c>
      <c r="B146" s="1">
        <f t="shared" si="13"/>
        <v>5388119.8100096807</v>
      </c>
      <c r="C146" s="1">
        <f t="shared" si="17"/>
        <v>36654.180419268858</v>
      </c>
      <c r="D146" s="1">
        <f t="shared" si="14"/>
        <v>22450.499208373669</v>
      </c>
      <c r="E146" s="1">
        <f t="shared" si="15"/>
        <v>14203.681210895189</v>
      </c>
      <c r="F146" s="1">
        <f t="shared" si="16"/>
        <v>5373916.1287987856</v>
      </c>
    </row>
    <row r="147" spans="1:6">
      <c r="A147" s="20">
        <f t="shared" si="12"/>
        <v>134</v>
      </c>
      <c r="B147" s="1">
        <f t="shared" si="13"/>
        <v>5373916.1287987856</v>
      </c>
      <c r="C147" s="1">
        <f t="shared" si="17"/>
        <v>36654.180419268858</v>
      </c>
      <c r="D147" s="1">
        <f t="shared" si="14"/>
        <v>22391.317203328272</v>
      </c>
      <c r="E147" s="1">
        <f t="shared" si="15"/>
        <v>14262.863215940586</v>
      </c>
      <c r="F147" s="1">
        <f t="shared" si="16"/>
        <v>5359653.2655828446</v>
      </c>
    </row>
    <row r="148" spans="1:6">
      <c r="A148" s="20">
        <f t="shared" si="12"/>
        <v>135</v>
      </c>
      <c r="B148" s="1">
        <f t="shared" si="13"/>
        <v>5359653.2655828446</v>
      </c>
      <c r="C148" s="1">
        <f t="shared" si="17"/>
        <v>36654.180419268858</v>
      </c>
      <c r="D148" s="1">
        <f t="shared" si="14"/>
        <v>22331.888606595185</v>
      </c>
      <c r="E148" s="1">
        <f t="shared" si="15"/>
        <v>14322.291812673673</v>
      </c>
      <c r="F148" s="1">
        <f t="shared" si="16"/>
        <v>5345330.9737701714</v>
      </c>
    </row>
    <row r="149" spans="1:6">
      <c r="A149" s="20">
        <f t="shared" si="12"/>
        <v>136</v>
      </c>
      <c r="B149" s="1">
        <f t="shared" si="13"/>
        <v>5345330.9737701714</v>
      </c>
      <c r="C149" s="1">
        <f t="shared" si="17"/>
        <v>36654.180419268858</v>
      </c>
      <c r="D149" s="1">
        <f t="shared" si="14"/>
        <v>22272.212390709046</v>
      </c>
      <c r="E149" s="1">
        <f t="shared" si="15"/>
        <v>14381.968028559812</v>
      </c>
      <c r="F149" s="1">
        <f t="shared" si="16"/>
        <v>5330949.0057416121</v>
      </c>
    </row>
    <row r="150" spans="1:6">
      <c r="A150" s="20">
        <f t="shared" si="12"/>
        <v>137</v>
      </c>
      <c r="B150" s="1">
        <f t="shared" si="13"/>
        <v>5330949.0057416121</v>
      </c>
      <c r="C150" s="1">
        <f t="shared" si="17"/>
        <v>36654.180419268858</v>
      </c>
      <c r="D150" s="1">
        <f t="shared" si="14"/>
        <v>22212.287523923384</v>
      </c>
      <c r="E150" s="1">
        <f t="shared" si="15"/>
        <v>14441.892895345474</v>
      </c>
      <c r="F150" s="1">
        <f t="shared" si="16"/>
        <v>5316507.1128462665</v>
      </c>
    </row>
    <row r="151" spans="1:6">
      <c r="A151" s="20">
        <f t="shared" si="12"/>
        <v>138</v>
      </c>
      <c r="B151" s="1">
        <f t="shared" si="13"/>
        <v>5316507.1128462665</v>
      </c>
      <c r="C151" s="1">
        <f t="shared" si="17"/>
        <v>36654.180419268858</v>
      </c>
      <c r="D151" s="1">
        <f t="shared" si="14"/>
        <v>22152.112970192778</v>
      </c>
      <c r="E151" s="1">
        <f t="shared" si="15"/>
        <v>14502.067449076079</v>
      </c>
      <c r="F151" s="1">
        <f t="shared" si="16"/>
        <v>5302005.0453971904</v>
      </c>
    </row>
    <row r="152" spans="1:6">
      <c r="A152" s="20">
        <f t="shared" si="12"/>
        <v>139</v>
      </c>
      <c r="B152" s="1">
        <f t="shared" si="13"/>
        <v>5302005.0453971904</v>
      </c>
      <c r="C152" s="1">
        <f t="shared" si="17"/>
        <v>36654.180419268858</v>
      </c>
      <c r="D152" s="1">
        <f t="shared" si="14"/>
        <v>22091.687689154958</v>
      </c>
      <c r="E152" s="1">
        <f t="shared" si="15"/>
        <v>14562.4927301139</v>
      </c>
      <c r="F152" s="1">
        <f t="shared" si="16"/>
        <v>5287442.5526670767</v>
      </c>
    </row>
    <row r="153" spans="1:6">
      <c r="A153" s="20">
        <f t="shared" si="12"/>
        <v>140</v>
      </c>
      <c r="B153" s="1">
        <f t="shared" si="13"/>
        <v>5287442.5526670767</v>
      </c>
      <c r="C153" s="1">
        <f t="shared" si="17"/>
        <v>36654.180419268858</v>
      </c>
      <c r="D153" s="1">
        <f t="shared" si="14"/>
        <v>22031.01063611282</v>
      </c>
      <c r="E153" s="1">
        <f t="shared" si="15"/>
        <v>14623.169783156038</v>
      </c>
      <c r="F153" s="1">
        <f t="shared" si="16"/>
        <v>5272819.3828839203</v>
      </c>
    </row>
    <row r="154" spans="1:6">
      <c r="A154" s="20">
        <f t="shared" si="12"/>
        <v>141</v>
      </c>
      <c r="B154" s="1">
        <f t="shared" si="13"/>
        <v>5272819.3828839203</v>
      </c>
      <c r="C154" s="1">
        <f t="shared" si="17"/>
        <v>36654.180419268858</v>
      </c>
      <c r="D154" s="1">
        <f t="shared" si="14"/>
        <v>21970.080762016336</v>
      </c>
      <c r="E154" s="1">
        <f t="shared" si="15"/>
        <v>14684.099657252522</v>
      </c>
      <c r="F154" s="1">
        <f t="shared" si="16"/>
        <v>5258135.2832266679</v>
      </c>
    </row>
    <row r="155" spans="1:6">
      <c r="A155" s="20">
        <f t="shared" si="12"/>
        <v>142</v>
      </c>
      <c r="B155" s="1">
        <f t="shared" si="13"/>
        <v>5258135.2832266679</v>
      </c>
      <c r="C155" s="1">
        <f t="shared" si="17"/>
        <v>36654.180419268858</v>
      </c>
      <c r="D155" s="1">
        <f t="shared" si="14"/>
        <v>21908.89701344445</v>
      </c>
      <c r="E155" s="1">
        <f t="shared" si="15"/>
        <v>14745.283405824408</v>
      </c>
      <c r="F155" s="1">
        <f t="shared" si="16"/>
        <v>5243389.9998208433</v>
      </c>
    </row>
    <row r="156" spans="1:6">
      <c r="A156" s="20">
        <f t="shared" si="12"/>
        <v>143</v>
      </c>
      <c r="B156" s="1">
        <f t="shared" si="13"/>
        <v>5243389.9998208433</v>
      </c>
      <c r="C156" s="1">
        <f t="shared" si="17"/>
        <v>36654.180419268858</v>
      </c>
      <c r="D156" s="1">
        <f t="shared" si="14"/>
        <v>21847.458332586848</v>
      </c>
      <c r="E156" s="1">
        <f t="shared" si="15"/>
        <v>14806.72208668201</v>
      </c>
      <c r="F156" s="1">
        <f t="shared" si="16"/>
        <v>5228583.2777341614</v>
      </c>
    </row>
    <row r="157" spans="1:6">
      <c r="A157" s="20">
        <f t="shared" si="12"/>
        <v>144</v>
      </c>
      <c r="B157" s="1">
        <f t="shared" si="13"/>
        <v>5228583.2777341614</v>
      </c>
      <c r="C157" s="1">
        <f t="shared" si="17"/>
        <v>36654.180419268858</v>
      </c>
      <c r="D157" s="1">
        <f t="shared" si="14"/>
        <v>21785.763657225671</v>
      </c>
      <c r="E157" s="1">
        <f t="shared" si="15"/>
        <v>14868.416762043187</v>
      </c>
      <c r="F157" s="1">
        <f t="shared" si="16"/>
        <v>5213714.8609721186</v>
      </c>
    </row>
    <row r="158" spans="1:6">
      <c r="A158" s="20">
        <f t="shared" si="12"/>
        <v>145</v>
      </c>
      <c r="B158" s="1">
        <f t="shared" si="13"/>
        <v>5213714.8609721186</v>
      </c>
      <c r="C158" s="1">
        <f t="shared" si="17"/>
        <v>36654.180419268858</v>
      </c>
      <c r="D158" s="1">
        <f t="shared" si="14"/>
        <v>21723.811920717162</v>
      </c>
      <c r="E158" s="1">
        <f t="shared" si="15"/>
        <v>14930.368498551696</v>
      </c>
      <c r="F158" s="1">
        <f t="shared" si="16"/>
        <v>5198784.4924735669</v>
      </c>
    </row>
    <row r="159" spans="1:6">
      <c r="A159" s="20">
        <f t="shared" si="12"/>
        <v>146</v>
      </c>
      <c r="B159" s="1">
        <f t="shared" si="13"/>
        <v>5198784.4924735669</v>
      </c>
      <c r="C159" s="1">
        <f t="shared" si="17"/>
        <v>36654.180419268858</v>
      </c>
      <c r="D159" s="1">
        <f t="shared" si="14"/>
        <v>21661.602051973194</v>
      </c>
      <c r="E159" s="1">
        <f t="shared" si="15"/>
        <v>14992.578367295664</v>
      </c>
      <c r="F159" s="1">
        <f t="shared" si="16"/>
        <v>5183791.9141062712</v>
      </c>
    </row>
    <row r="160" spans="1:6">
      <c r="A160" s="20">
        <f t="shared" si="12"/>
        <v>147</v>
      </c>
      <c r="B160" s="1">
        <f t="shared" si="13"/>
        <v>5183791.9141062712</v>
      </c>
      <c r="C160" s="1">
        <f t="shared" si="17"/>
        <v>36654.180419268858</v>
      </c>
      <c r="D160" s="1">
        <f t="shared" si="14"/>
        <v>21599.132975442797</v>
      </c>
      <c r="E160" s="1">
        <f t="shared" si="15"/>
        <v>15055.047443826061</v>
      </c>
      <c r="F160" s="1">
        <f t="shared" si="16"/>
        <v>5168736.8666624455</v>
      </c>
    </row>
    <row r="161" spans="1:6">
      <c r="A161" s="20">
        <f t="shared" si="12"/>
        <v>148</v>
      </c>
      <c r="B161" s="1">
        <f t="shared" si="13"/>
        <v>5168736.8666624455</v>
      </c>
      <c r="C161" s="1">
        <f t="shared" si="17"/>
        <v>36654.180419268858</v>
      </c>
      <c r="D161" s="1">
        <f t="shared" si="14"/>
        <v>21536.403611093523</v>
      </c>
      <c r="E161" s="1">
        <f t="shared" si="15"/>
        <v>15117.776808175335</v>
      </c>
      <c r="F161" s="1">
        <f t="shared" si="16"/>
        <v>5153619.0898542702</v>
      </c>
    </row>
    <row r="162" spans="1:6">
      <c r="A162" s="20">
        <f t="shared" si="12"/>
        <v>149</v>
      </c>
      <c r="B162" s="1">
        <f t="shared" si="13"/>
        <v>5153619.0898542702</v>
      </c>
      <c r="C162" s="1">
        <f t="shared" si="17"/>
        <v>36654.180419268858</v>
      </c>
      <c r="D162" s="1">
        <f t="shared" si="14"/>
        <v>21473.412874392794</v>
      </c>
      <c r="E162" s="1">
        <f t="shared" si="15"/>
        <v>15180.767544876064</v>
      </c>
      <c r="F162" s="1">
        <f t="shared" si="16"/>
        <v>5138438.3223093944</v>
      </c>
    </row>
    <row r="163" spans="1:6">
      <c r="A163" s="20">
        <f t="shared" si="12"/>
        <v>150</v>
      </c>
      <c r="B163" s="1">
        <f t="shared" si="13"/>
        <v>5138438.3223093944</v>
      </c>
      <c r="C163" s="1">
        <f t="shared" si="17"/>
        <v>36654.180419268858</v>
      </c>
      <c r="D163" s="1">
        <f t="shared" si="14"/>
        <v>21410.159676289142</v>
      </c>
      <c r="E163" s="1">
        <f t="shared" si="15"/>
        <v>15244.020742979716</v>
      </c>
      <c r="F163" s="1">
        <f t="shared" si="16"/>
        <v>5123194.3015664145</v>
      </c>
    </row>
    <row r="164" spans="1:6">
      <c r="A164" s="20">
        <f t="shared" si="12"/>
        <v>151</v>
      </c>
      <c r="B164" s="1">
        <f t="shared" si="13"/>
        <v>5123194.3015664145</v>
      </c>
      <c r="C164" s="1">
        <f t="shared" si="17"/>
        <v>36654.180419268858</v>
      </c>
      <c r="D164" s="1">
        <f t="shared" si="14"/>
        <v>21346.642923193394</v>
      </c>
      <c r="E164" s="1">
        <f t="shared" si="15"/>
        <v>15307.537496075463</v>
      </c>
      <c r="F164" s="1">
        <f t="shared" si="16"/>
        <v>5107886.7640703395</v>
      </c>
    </row>
    <row r="165" spans="1:6">
      <c r="A165" s="20">
        <f t="shared" si="12"/>
        <v>152</v>
      </c>
      <c r="B165" s="1">
        <f t="shared" si="13"/>
        <v>5107886.7640703395</v>
      </c>
      <c r="C165" s="1">
        <f t="shared" si="17"/>
        <v>36654.180419268858</v>
      </c>
      <c r="D165" s="1">
        <f t="shared" si="14"/>
        <v>21282.861516959747</v>
      </c>
      <c r="E165" s="1">
        <f t="shared" si="15"/>
        <v>15371.318902309111</v>
      </c>
      <c r="F165" s="1">
        <f t="shared" si="16"/>
        <v>5092515.4451680304</v>
      </c>
    </row>
    <row r="166" spans="1:6">
      <c r="A166" s="20">
        <f t="shared" si="12"/>
        <v>153</v>
      </c>
      <c r="B166" s="1">
        <f t="shared" si="13"/>
        <v>5092515.4451680304</v>
      </c>
      <c r="C166" s="1">
        <f t="shared" si="17"/>
        <v>36654.180419268858</v>
      </c>
      <c r="D166" s="1">
        <f t="shared" si="14"/>
        <v>21218.814354866794</v>
      </c>
      <c r="E166" s="1">
        <f t="shared" si="15"/>
        <v>15435.366064402064</v>
      </c>
      <c r="F166" s="1">
        <f t="shared" si="16"/>
        <v>5077080.0791036282</v>
      </c>
    </row>
    <row r="167" spans="1:6">
      <c r="A167" s="20">
        <f t="shared" si="12"/>
        <v>154</v>
      </c>
      <c r="B167" s="1">
        <f t="shared" si="13"/>
        <v>5077080.0791036282</v>
      </c>
      <c r="C167" s="1">
        <f t="shared" si="17"/>
        <v>36654.180419268858</v>
      </c>
      <c r="D167" s="1">
        <f t="shared" si="14"/>
        <v>21154.50032959845</v>
      </c>
      <c r="E167" s="1">
        <f t="shared" si="15"/>
        <v>15499.680089670408</v>
      </c>
      <c r="F167" s="1">
        <f t="shared" si="16"/>
        <v>5061580.3990139579</v>
      </c>
    </row>
    <row r="168" spans="1:6">
      <c r="A168" s="20">
        <f t="shared" si="12"/>
        <v>155</v>
      </c>
      <c r="B168" s="1">
        <f t="shared" si="13"/>
        <v>5061580.3990139579</v>
      </c>
      <c r="C168" s="1">
        <f t="shared" si="17"/>
        <v>36654.180419268858</v>
      </c>
      <c r="D168" s="1">
        <f t="shared" si="14"/>
        <v>21089.918329224824</v>
      </c>
      <c r="E168" s="1">
        <f t="shared" si="15"/>
        <v>15564.262090044034</v>
      </c>
      <c r="F168" s="1">
        <f t="shared" si="16"/>
        <v>5046016.1369239138</v>
      </c>
    </row>
    <row r="169" spans="1:6">
      <c r="A169" s="20">
        <f t="shared" si="12"/>
        <v>156</v>
      </c>
      <c r="B169" s="1">
        <f t="shared" si="13"/>
        <v>5046016.1369239138</v>
      </c>
      <c r="C169" s="1">
        <f t="shared" si="17"/>
        <v>36654.180419268858</v>
      </c>
      <c r="D169" s="1">
        <f t="shared" si="14"/>
        <v>21025.067237182975</v>
      </c>
      <c r="E169" s="1">
        <f t="shared" si="15"/>
        <v>15629.113182085883</v>
      </c>
      <c r="F169" s="1">
        <f t="shared" si="16"/>
        <v>5030387.0237418283</v>
      </c>
    </row>
    <row r="170" spans="1:6">
      <c r="A170" s="20">
        <f t="shared" si="12"/>
        <v>157</v>
      </c>
      <c r="B170" s="1">
        <f t="shared" si="13"/>
        <v>5030387.0237418283</v>
      </c>
      <c r="C170" s="1">
        <f t="shared" si="17"/>
        <v>36654.180419268858</v>
      </c>
      <c r="D170" s="1">
        <f t="shared" si="14"/>
        <v>20959.945932257619</v>
      </c>
      <c r="E170" s="1">
        <f t="shared" si="15"/>
        <v>15694.234487011239</v>
      </c>
      <c r="F170" s="1">
        <f t="shared" si="16"/>
        <v>5014692.7892548172</v>
      </c>
    </row>
    <row r="171" spans="1:6">
      <c r="A171" s="20">
        <f t="shared" si="12"/>
        <v>158</v>
      </c>
      <c r="B171" s="1">
        <f t="shared" si="13"/>
        <v>5014692.7892548172</v>
      </c>
      <c r="C171" s="1">
        <f t="shared" si="17"/>
        <v>36654.180419268858</v>
      </c>
      <c r="D171" s="1">
        <f t="shared" si="14"/>
        <v>20894.553288561739</v>
      </c>
      <c r="E171" s="1">
        <f t="shared" si="15"/>
        <v>15759.627130707118</v>
      </c>
      <c r="F171" s="1">
        <f t="shared" si="16"/>
        <v>4998933.1621241104</v>
      </c>
    </row>
    <row r="172" spans="1:6">
      <c r="A172" s="20">
        <f t="shared" si="12"/>
        <v>159</v>
      </c>
      <c r="B172" s="1">
        <f t="shared" si="13"/>
        <v>4998933.1621241104</v>
      </c>
      <c r="C172" s="1">
        <f t="shared" si="17"/>
        <v>36654.180419268858</v>
      </c>
      <c r="D172" s="1">
        <f t="shared" si="14"/>
        <v>20828.888175517128</v>
      </c>
      <c r="E172" s="1">
        <f t="shared" si="15"/>
        <v>15825.29224375173</v>
      </c>
      <c r="F172" s="1">
        <f t="shared" si="16"/>
        <v>4983107.8698803587</v>
      </c>
    </row>
    <row r="173" spans="1:6">
      <c r="A173" s="20">
        <f t="shared" si="12"/>
        <v>160</v>
      </c>
      <c r="B173" s="1">
        <f t="shared" si="13"/>
        <v>4983107.8698803587</v>
      </c>
      <c r="C173" s="1">
        <f t="shared" si="17"/>
        <v>36654.180419268858</v>
      </c>
      <c r="D173" s="1">
        <f t="shared" si="14"/>
        <v>20762.949457834828</v>
      </c>
      <c r="E173" s="1">
        <f t="shared" si="15"/>
        <v>15891.23096143403</v>
      </c>
      <c r="F173" s="1">
        <f t="shared" si="16"/>
        <v>4967216.6389189251</v>
      </c>
    </row>
    <row r="174" spans="1:6">
      <c r="A174" s="20">
        <f t="shared" si="12"/>
        <v>161</v>
      </c>
      <c r="B174" s="1">
        <f t="shared" si="13"/>
        <v>4967216.6389189251</v>
      </c>
      <c r="C174" s="1">
        <f t="shared" si="17"/>
        <v>36654.180419268858</v>
      </c>
      <c r="D174" s="1">
        <f t="shared" si="14"/>
        <v>20696.735995495521</v>
      </c>
      <c r="E174" s="1">
        <f t="shared" si="15"/>
        <v>15957.444423773337</v>
      </c>
      <c r="F174" s="1">
        <f t="shared" si="16"/>
        <v>4951259.1944951518</v>
      </c>
    </row>
    <row r="175" spans="1:6">
      <c r="A175" s="20">
        <f t="shared" si="12"/>
        <v>162</v>
      </c>
      <c r="B175" s="1">
        <f t="shared" si="13"/>
        <v>4951259.1944951518</v>
      </c>
      <c r="C175" s="1">
        <f t="shared" si="17"/>
        <v>36654.180419268858</v>
      </c>
      <c r="D175" s="1">
        <f t="shared" si="14"/>
        <v>20630.246643729799</v>
      </c>
      <c r="E175" s="1">
        <f t="shared" si="15"/>
        <v>16023.933775539059</v>
      </c>
      <c r="F175" s="1">
        <f t="shared" si="16"/>
        <v>4935235.2607196122</v>
      </c>
    </row>
    <row r="176" spans="1:6">
      <c r="A176" s="20">
        <f t="shared" si="12"/>
        <v>163</v>
      </c>
      <c r="B176" s="1">
        <f t="shared" si="13"/>
        <v>4935235.2607196122</v>
      </c>
      <c r="C176" s="1">
        <f t="shared" si="17"/>
        <v>36654.180419268858</v>
      </c>
      <c r="D176" s="1">
        <f t="shared" si="14"/>
        <v>20563.480252998383</v>
      </c>
      <c r="E176" s="1">
        <f t="shared" si="15"/>
        <v>16090.700166270475</v>
      </c>
      <c r="F176" s="1">
        <f t="shared" si="16"/>
        <v>4919144.5605533421</v>
      </c>
    </row>
    <row r="177" spans="1:6">
      <c r="A177" s="20">
        <f t="shared" si="12"/>
        <v>164</v>
      </c>
      <c r="B177" s="1">
        <f t="shared" si="13"/>
        <v>4919144.5605533421</v>
      </c>
      <c r="C177" s="1">
        <f t="shared" si="17"/>
        <v>36654.180419268858</v>
      </c>
      <c r="D177" s="1">
        <f t="shared" si="14"/>
        <v>20496.435668972259</v>
      </c>
      <c r="E177" s="1">
        <f t="shared" si="15"/>
        <v>16157.744750296599</v>
      </c>
      <c r="F177" s="1">
        <f t="shared" si="16"/>
        <v>4902986.8158030454</v>
      </c>
    </row>
    <row r="178" spans="1:6">
      <c r="A178" s="20">
        <f t="shared" si="12"/>
        <v>165</v>
      </c>
      <c r="B178" s="1">
        <f t="shared" si="13"/>
        <v>4902986.8158030454</v>
      </c>
      <c r="C178" s="1">
        <f t="shared" si="17"/>
        <v>36654.180419268858</v>
      </c>
      <c r="D178" s="1">
        <f t="shared" si="14"/>
        <v>20429.111732512691</v>
      </c>
      <c r="E178" s="1">
        <f t="shared" si="15"/>
        <v>16225.068686756167</v>
      </c>
      <c r="F178" s="1">
        <f t="shared" si="16"/>
        <v>4886761.7471162891</v>
      </c>
    </row>
    <row r="179" spans="1:6">
      <c r="A179" s="20">
        <f t="shared" ref="A179:A242" si="18">A178+1</f>
        <v>166</v>
      </c>
      <c r="B179" s="1">
        <f t="shared" ref="B179:B242" si="19">F178</f>
        <v>4886761.7471162891</v>
      </c>
      <c r="C179" s="1">
        <f t="shared" si="17"/>
        <v>36654.180419268858</v>
      </c>
      <c r="D179" s="1">
        <f t="shared" ref="D179:D242" si="20">B179*$B$8</f>
        <v>20361.507279651203</v>
      </c>
      <c r="E179" s="1">
        <f t="shared" ref="E179:E242" si="21">C179-D179</f>
        <v>16292.673139617655</v>
      </c>
      <c r="F179" s="1">
        <f t="shared" ref="F179:F242" si="22">B179-E179</f>
        <v>4870469.0739766713</v>
      </c>
    </row>
    <row r="180" spans="1:6">
      <c r="A180" s="20">
        <f t="shared" si="18"/>
        <v>167</v>
      </c>
      <c r="B180" s="1">
        <f t="shared" si="19"/>
        <v>4870469.0739766713</v>
      </c>
      <c r="C180" s="1">
        <f t="shared" si="17"/>
        <v>36654.180419268858</v>
      </c>
      <c r="D180" s="1">
        <f t="shared" si="20"/>
        <v>20293.621141569463</v>
      </c>
      <c r="E180" s="1">
        <f t="shared" si="21"/>
        <v>16360.559277699394</v>
      </c>
      <c r="F180" s="1">
        <f t="shared" si="22"/>
        <v>4854108.514698972</v>
      </c>
    </row>
    <row r="181" spans="1:6">
      <c r="A181" s="20">
        <f t="shared" si="18"/>
        <v>168</v>
      </c>
      <c r="B181" s="1">
        <f t="shared" si="19"/>
        <v>4854108.514698972</v>
      </c>
      <c r="C181" s="1">
        <f t="shared" si="17"/>
        <v>36654.180419268858</v>
      </c>
      <c r="D181" s="1">
        <f t="shared" si="20"/>
        <v>20225.452144579049</v>
      </c>
      <c r="E181" s="1">
        <f t="shared" si="21"/>
        <v>16428.728274689809</v>
      </c>
      <c r="F181" s="1">
        <f t="shared" si="22"/>
        <v>4837679.786424282</v>
      </c>
    </row>
    <row r="182" spans="1:6">
      <c r="A182" s="20">
        <f t="shared" si="18"/>
        <v>169</v>
      </c>
      <c r="B182" s="1">
        <f t="shared" si="19"/>
        <v>4837679.786424282</v>
      </c>
      <c r="C182" s="1">
        <f t="shared" si="17"/>
        <v>36654.180419268858</v>
      </c>
      <c r="D182" s="1">
        <f t="shared" si="20"/>
        <v>20156.999110101176</v>
      </c>
      <c r="E182" s="1">
        <f t="shared" si="21"/>
        <v>16497.181309167681</v>
      </c>
      <c r="F182" s="1">
        <f t="shared" si="22"/>
        <v>4821182.6051151147</v>
      </c>
    </row>
    <row r="183" spans="1:6">
      <c r="A183" s="20">
        <f t="shared" si="18"/>
        <v>170</v>
      </c>
      <c r="B183" s="1">
        <f t="shared" si="19"/>
        <v>4821182.6051151147</v>
      </c>
      <c r="C183" s="1">
        <f t="shared" si="17"/>
        <v>36654.180419268858</v>
      </c>
      <c r="D183" s="1">
        <f t="shared" si="20"/>
        <v>20088.260854646313</v>
      </c>
      <c r="E183" s="1">
        <f t="shared" si="21"/>
        <v>16565.919564622545</v>
      </c>
      <c r="F183" s="1">
        <f t="shared" si="22"/>
        <v>4804616.6855504923</v>
      </c>
    </row>
    <row r="184" spans="1:6">
      <c r="A184" s="20">
        <f t="shared" si="18"/>
        <v>171</v>
      </c>
      <c r="B184" s="1">
        <f t="shared" si="19"/>
        <v>4804616.6855504923</v>
      </c>
      <c r="C184" s="1">
        <f t="shared" si="17"/>
        <v>36654.180419268858</v>
      </c>
      <c r="D184" s="1">
        <f t="shared" si="20"/>
        <v>20019.236189793719</v>
      </c>
      <c r="E184" s="1">
        <f t="shared" si="21"/>
        <v>16634.944229475139</v>
      </c>
      <c r="F184" s="1">
        <f t="shared" si="22"/>
        <v>4787981.741321017</v>
      </c>
    </row>
    <row r="185" spans="1:6">
      <c r="A185" s="20">
        <f t="shared" si="18"/>
        <v>172</v>
      </c>
      <c r="B185" s="1">
        <f t="shared" si="19"/>
        <v>4787981.741321017</v>
      </c>
      <c r="C185" s="1">
        <f t="shared" si="17"/>
        <v>36654.180419268858</v>
      </c>
      <c r="D185" s="1">
        <f t="shared" si="20"/>
        <v>19949.923922170903</v>
      </c>
      <c r="E185" s="1">
        <f t="shared" si="21"/>
        <v>16704.256497097955</v>
      </c>
      <c r="F185" s="1">
        <f t="shared" si="22"/>
        <v>4771277.4848239189</v>
      </c>
    </row>
    <row r="186" spans="1:6">
      <c r="A186" s="20">
        <f t="shared" si="18"/>
        <v>173</v>
      </c>
      <c r="B186" s="1">
        <f t="shared" si="19"/>
        <v>4771277.4848239189</v>
      </c>
      <c r="C186" s="1">
        <f t="shared" si="17"/>
        <v>36654.180419268858</v>
      </c>
      <c r="D186" s="1">
        <f t="shared" si="20"/>
        <v>19880.322853432994</v>
      </c>
      <c r="E186" s="1">
        <f t="shared" si="21"/>
        <v>16773.857565835864</v>
      </c>
      <c r="F186" s="1">
        <f t="shared" si="22"/>
        <v>4754503.6272580829</v>
      </c>
    </row>
    <row r="187" spans="1:6">
      <c r="A187" s="20">
        <f t="shared" si="18"/>
        <v>174</v>
      </c>
      <c r="B187" s="1">
        <f t="shared" si="19"/>
        <v>4754503.6272580829</v>
      </c>
      <c r="C187" s="1">
        <f t="shared" si="17"/>
        <v>36654.180419268858</v>
      </c>
      <c r="D187" s="1">
        <f t="shared" si="20"/>
        <v>19810.431780242012</v>
      </c>
      <c r="E187" s="1">
        <f t="shared" si="21"/>
        <v>16843.748639026846</v>
      </c>
      <c r="F187" s="1">
        <f t="shared" si="22"/>
        <v>4737659.8786190562</v>
      </c>
    </row>
    <row r="188" spans="1:6">
      <c r="A188" s="20">
        <f t="shared" si="18"/>
        <v>175</v>
      </c>
      <c r="B188" s="1">
        <f t="shared" si="19"/>
        <v>4737659.8786190562</v>
      </c>
      <c r="C188" s="1">
        <f t="shared" si="17"/>
        <v>36654.180419268858</v>
      </c>
      <c r="D188" s="1">
        <f t="shared" si="20"/>
        <v>19740.249494246069</v>
      </c>
      <c r="E188" s="1">
        <f t="shared" si="21"/>
        <v>16913.930925022789</v>
      </c>
      <c r="F188" s="1">
        <f t="shared" si="22"/>
        <v>4720745.9476940334</v>
      </c>
    </row>
    <row r="189" spans="1:6">
      <c r="A189" s="20">
        <f t="shared" si="18"/>
        <v>176</v>
      </c>
      <c r="B189" s="1">
        <f t="shared" si="19"/>
        <v>4720745.9476940334</v>
      </c>
      <c r="C189" s="1">
        <f t="shared" si="17"/>
        <v>36654.180419268858</v>
      </c>
      <c r="D189" s="1">
        <f t="shared" si="20"/>
        <v>19669.774782058474</v>
      </c>
      <c r="E189" s="1">
        <f t="shared" si="21"/>
        <v>16984.405637210384</v>
      </c>
      <c r="F189" s="1">
        <f t="shared" si="22"/>
        <v>4703761.5420568231</v>
      </c>
    </row>
    <row r="190" spans="1:6">
      <c r="A190" s="20">
        <f t="shared" si="18"/>
        <v>177</v>
      </c>
      <c r="B190" s="1">
        <f t="shared" si="19"/>
        <v>4703761.5420568231</v>
      </c>
      <c r="C190" s="1">
        <f t="shared" si="17"/>
        <v>36654.180419268858</v>
      </c>
      <c r="D190" s="1">
        <f t="shared" si="20"/>
        <v>19599.006425236763</v>
      </c>
      <c r="E190" s="1">
        <f t="shared" si="21"/>
        <v>17055.173994032095</v>
      </c>
      <c r="F190" s="1">
        <f t="shared" si="22"/>
        <v>4686706.3680627914</v>
      </c>
    </row>
    <row r="191" spans="1:6">
      <c r="A191" s="20">
        <f t="shared" si="18"/>
        <v>178</v>
      </c>
      <c r="B191" s="1">
        <f t="shared" si="19"/>
        <v>4686706.3680627914</v>
      </c>
      <c r="C191" s="1">
        <f t="shared" si="17"/>
        <v>36654.180419268858</v>
      </c>
      <c r="D191" s="1">
        <f t="shared" si="20"/>
        <v>19527.94320026163</v>
      </c>
      <c r="E191" s="1">
        <f t="shared" si="21"/>
        <v>17126.237219007227</v>
      </c>
      <c r="F191" s="1">
        <f t="shared" si="22"/>
        <v>4669580.1308437837</v>
      </c>
    </row>
    <row r="192" spans="1:6">
      <c r="A192" s="20">
        <f t="shared" si="18"/>
        <v>179</v>
      </c>
      <c r="B192" s="1">
        <f t="shared" si="19"/>
        <v>4669580.1308437837</v>
      </c>
      <c r="C192" s="1">
        <f t="shared" si="17"/>
        <v>36654.180419268858</v>
      </c>
      <c r="D192" s="1">
        <f t="shared" si="20"/>
        <v>19456.583878515765</v>
      </c>
      <c r="E192" s="1">
        <f t="shared" si="21"/>
        <v>17197.596540753093</v>
      </c>
      <c r="F192" s="1">
        <f t="shared" si="22"/>
        <v>4652382.5343030309</v>
      </c>
    </row>
    <row r="193" spans="1:6">
      <c r="A193" s="20">
        <f t="shared" si="18"/>
        <v>180</v>
      </c>
      <c r="B193" s="1">
        <f t="shared" si="19"/>
        <v>4652382.5343030309</v>
      </c>
      <c r="C193" s="1">
        <f t="shared" si="17"/>
        <v>36654.180419268858</v>
      </c>
      <c r="D193" s="1">
        <f t="shared" si="20"/>
        <v>19384.927226262629</v>
      </c>
      <c r="E193" s="1">
        <f t="shared" si="21"/>
        <v>17269.253193006229</v>
      </c>
      <c r="F193" s="1">
        <f t="shared" si="22"/>
        <v>4635113.281110025</v>
      </c>
    </row>
    <row r="194" spans="1:6">
      <c r="A194" s="20">
        <f t="shared" si="18"/>
        <v>181</v>
      </c>
      <c r="B194" s="1">
        <f t="shared" si="19"/>
        <v>4635113.281110025</v>
      </c>
      <c r="C194" s="1">
        <f t="shared" si="17"/>
        <v>36654.180419268858</v>
      </c>
      <c r="D194" s="1">
        <f t="shared" si="20"/>
        <v>19312.972004625102</v>
      </c>
      <c r="E194" s="1">
        <f t="shared" si="21"/>
        <v>17341.208414643756</v>
      </c>
      <c r="F194" s="1">
        <f t="shared" si="22"/>
        <v>4617772.072695381</v>
      </c>
    </row>
    <row r="195" spans="1:6">
      <c r="A195" s="20">
        <f t="shared" si="18"/>
        <v>182</v>
      </c>
      <c r="B195" s="1">
        <f t="shared" si="19"/>
        <v>4617772.072695381</v>
      </c>
      <c r="C195" s="1">
        <f t="shared" si="17"/>
        <v>36654.180419268858</v>
      </c>
      <c r="D195" s="1">
        <f t="shared" si="20"/>
        <v>19240.716969564088</v>
      </c>
      <c r="E195" s="1">
        <f t="shared" si="21"/>
        <v>17413.46344970477</v>
      </c>
      <c r="F195" s="1">
        <f t="shared" si="22"/>
        <v>4600358.6092456765</v>
      </c>
    </row>
    <row r="196" spans="1:6">
      <c r="A196" s="20">
        <f t="shared" si="18"/>
        <v>183</v>
      </c>
      <c r="B196" s="1">
        <f t="shared" si="19"/>
        <v>4600358.6092456765</v>
      </c>
      <c r="C196" s="1">
        <f t="shared" si="17"/>
        <v>36654.180419268858</v>
      </c>
      <c r="D196" s="1">
        <f t="shared" si="20"/>
        <v>19168.160871856984</v>
      </c>
      <c r="E196" s="1">
        <f t="shared" si="21"/>
        <v>17486.019547411874</v>
      </c>
      <c r="F196" s="1">
        <f t="shared" si="22"/>
        <v>4582872.5896982644</v>
      </c>
    </row>
    <row r="197" spans="1:6">
      <c r="A197" s="20">
        <f t="shared" si="18"/>
        <v>184</v>
      </c>
      <c r="B197" s="1">
        <f t="shared" si="19"/>
        <v>4582872.5896982644</v>
      </c>
      <c r="C197" s="1">
        <f t="shared" si="17"/>
        <v>36654.180419268858</v>
      </c>
      <c r="D197" s="1">
        <f t="shared" si="20"/>
        <v>19095.302457076101</v>
      </c>
      <c r="E197" s="1">
        <f t="shared" si="21"/>
        <v>17558.877962192757</v>
      </c>
      <c r="F197" s="1">
        <f t="shared" si="22"/>
        <v>4565313.7117360719</v>
      </c>
    </row>
    <row r="198" spans="1:6">
      <c r="A198" s="20">
        <f t="shared" si="18"/>
        <v>185</v>
      </c>
      <c r="B198" s="1">
        <f t="shared" si="19"/>
        <v>4565313.7117360719</v>
      </c>
      <c r="C198" s="1">
        <f t="shared" si="17"/>
        <v>36654.180419268858</v>
      </c>
      <c r="D198" s="1">
        <f t="shared" si="20"/>
        <v>19022.140465566965</v>
      </c>
      <c r="E198" s="1">
        <f t="shared" si="21"/>
        <v>17632.039953701893</v>
      </c>
      <c r="F198" s="1">
        <f t="shared" si="22"/>
        <v>4547681.6717823697</v>
      </c>
    </row>
    <row r="199" spans="1:6">
      <c r="A199" s="20">
        <f t="shared" si="18"/>
        <v>186</v>
      </c>
      <c r="B199" s="1">
        <f t="shared" si="19"/>
        <v>4547681.6717823697</v>
      </c>
      <c r="C199" s="1">
        <f t="shared" si="17"/>
        <v>36654.180419268858</v>
      </c>
      <c r="D199" s="1">
        <f t="shared" si="20"/>
        <v>18948.67363242654</v>
      </c>
      <c r="E199" s="1">
        <f t="shared" si="21"/>
        <v>17705.506786842318</v>
      </c>
      <c r="F199" s="1">
        <f t="shared" si="22"/>
        <v>4529976.1649955278</v>
      </c>
    </row>
    <row r="200" spans="1:6">
      <c r="A200" s="20">
        <f t="shared" si="18"/>
        <v>187</v>
      </c>
      <c r="B200" s="1">
        <f t="shared" si="19"/>
        <v>4529976.1649955278</v>
      </c>
      <c r="C200" s="1">
        <f t="shared" si="17"/>
        <v>36654.180419268858</v>
      </c>
      <c r="D200" s="1">
        <f t="shared" si="20"/>
        <v>18874.900687481364</v>
      </c>
      <c r="E200" s="1">
        <f t="shared" si="21"/>
        <v>17779.279731787494</v>
      </c>
      <c r="F200" s="1">
        <f t="shared" si="22"/>
        <v>4512196.8852637401</v>
      </c>
    </row>
    <row r="201" spans="1:6">
      <c r="A201" s="20">
        <f t="shared" si="18"/>
        <v>188</v>
      </c>
      <c r="B201" s="1">
        <f t="shared" si="19"/>
        <v>4512196.8852637401</v>
      </c>
      <c r="C201" s="1">
        <f t="shared" si="17"/>
        <v>36654.180419268858</v>
      </c>
      <c r="D201" s="1">
        <f t="shared" si="20"/>
        <v>18800.820355265583</v>
      </c>
      <c r="E201" s="1">
        <f t="shared" si="21"/>
        <v>17853.360064003275</v>
      </c>
      <c r="F201" s="1">
        <f t="shared" si="22"/>
        <v>4494343.5251997365</v>
      </c>
    </row>
    <row r="202" spans="1:6">
      <c r="A202" s="20">
        <f t="shared" si="18"/>
        <v>189</v>
      </c>
      <c r="B202" s="1">
        <f t="shared" si="19"/>
        <v>4494343.5251997365</v>
      </c>
      <c r="C202" s="1">
        <f t="shared" si="17"/>
        <v>36654.180419268858</v>
      </c>
      <c r="D202" s="1">
        <f t="shared" si="20"/>
        <v>18726.431354998902</v>
      </c>
      <c r="E202" s="1">
        <f t="shared" si="21"/>
        <v>17927.749064269956</v>
      </c>
      <c r="F202" s="1">
        <f t="shared" si="22"/>
        <v>4476415.7761354661</v>
      </c>
    </row>
    <row r="203" spans="1:6">
      <c r="A203" s="20">
        <f t="shared" si="18"/>
        <v>190</v>
      </c>
      <c r="B203" s="1">
        <f t="shared" si="19"/>
        <v>4476415.7761354661</v>
      </c>
      <c r="C203" s="1">
        <f t="shared" si="17"/>
        <v>36654.180419268858</v>
      </c>
      <c r="D203" s="1">
        <f t="shared" si="20"/>
        <v>18651.73240056444</v>
      </c>
      <c r="E203" s="1">
        <f t="shared" si="21"/>
        <v>18002.448018704417</v>
      </c>
      <c r="F203" s="1">
        <f t="shared" si="22"/>
        <v>4458413.3281167615</v>
      </c>
    </row>
    <row r="204" spans="1:6">
      <c r="A204" s="20">
        <f t="shared" si="18"/>
        <v>191</v>
      </c>
      <c r="B204" s="1">
        <f t="shared" si="19"/>
        <v>4458413.3281167615</v>
      </c>
      <c r="C204" s="1">
        <f t="shared" si="17"/>
        <v>36654.180419268858</v>
      </c>
      <c r="D204" s="1">
        <f t="shared" si="20"/>
        <v>18576.722200486507</v>
      </c>
      <c r="E204" s="1">
        <f t="shared" si="21"/>
        <v>18077.458218782351</v>
      </c>
      <c r="F204" s="1">
        <f t="shared" si="22"/>
        <v>4440335.8698979793</v>
      </c>
    </row>
    <row r="205" spans="1:6">
      <c r="A205" s="20">
        <f t="shared" si="18"/>
        <v>192</v>
      </c>
      <c r="B205" s="1">
        <f t="shared" si="19"/>
        <v>4440335.8698979793</v>
      </c>
      <c r="C205" s="1">
        <f t="shared" si="17"/>
        <v>36654.180419268858</v>
      </c>
      <c r="D205" s="1">
        <f t="shared" si="20"/>
        <v>18501.399457908246</v>
      </c>
      <c r="E205" s="1">
        <f t="shared" si="21"/>
        <v>18152.780961360611</v>
      </c>
      <c r="F205" s="1">
        <f t="shared" si="22"/>
        <v>4422183.0889366185</v>
      </c>
    </row>
    <row r="206" spans="1:6">
      <c r="A206" s="20">
        <f t="shared" si="18"/>
        <v>193</v>
      </c>
      <c r="B206" s="1">
        <f t="shared" si="19"/>
        <v>4422183.0889366185</v>
      </c>
      <c r="C206" s="1">
        <f t="shared" si="17"/>
        <v>36654.180419268858</v>
      </c>
      <c r="D206" s="1">
        <f t="shared" si="20"/>
        <v>18425.762870569244</v>
      </c>
      <c r="E206" s="1">
        <f t="shared" si="21"/>
        <v>18228.417548699614</v>
      </c>
      <c r="F206" s="1">
        <f t="shared" si="22"/>
        <v>4403954.6713879192</v>
      </c>
    </row>
    <row r="207" spans="1:6">
      <c r="A207" s="20">
        <f t="shared" si="18"/>
        <v>194</v>
      </c>
      <c r="B207" s="1">
        <f t="shared" si="19"/>
        <v>4403954.6713879192</v>
      </c>
      <c r="C207" s="1">
        <f t="shared" si="17"/>
        <v>36654.180419268858</v>
      </c>
      <c r="D207" s="1">
        <f t="shared" si="20"/>
        <v>18349.811130782997</v>
      </c>
      <c r="E207" s="1">
        <f t="shared" si="21"/>
        <v>18304.369288485861</v>
      </c>
      <c r="F207" s="1">
        <f t="shared" si="22"/>
        <v>4385650.3020994337</v>
      </c>
    </row>
    <row r="208" spans="1:6">
      <c r="A208" s="20">
        <f t="shared" si="18"/>
        <v>195</v>
      </c>
      <c r="B208" s="1">
        <f t="shared" si="19"/>
        <v>4385650.3020994337</v>
      </c>
      <c r="C208" s="1">
        <f t="shared" ref="C208:C271" si="23">$B$10</f>
        <v>36654.180419268858</v>
      </c>
      <c r="D208" s="1">
        <f t="shared" si="20"/>
        <v>18273.542925414306</v>
      </c>
      <c r="E208" s="1">
        <f t="shared" si="21"/>
        <v>18380.637493854552</v>
      </c>
      <c r="F208" s="1">
        <f t="shared" si="22"/>
        <v>4367269.6646055793</v>
      </c>
    </row>
    <row r="209" spans="1:6">
      <c r="A209" s="20">
        <f t="shared" si="18"/>
        <v>196</v>
      </c>
      <c r="B209" s="1">
        <f t="shared" si="19"/>
        <v>4367269.6646055793</v>
      </c>
      <c r="C209" s="1">
        <f t="shared" si="23"/>
        <v>36654.180419268858</v>
      </c>
      <c r="D209" s="1">
        <f t="shared" si="20"/>
        <v>18196.956935856579</v>
      </c>
      <c r="E209" s="1">
        <f t="shared" si="21"/>
        <v>18457.223483412279</v>
      </c>
      <c r="F209" s="1">
        <f t="shared" si="22"/>
        <v>4348812.4411221668</v>
      </c>
    </row>
    <row r="210" spans="1:6">
      <c r="A210" s="20">
        <f t="shared" si="18"/>
        <v>197</v>
      </c>
      <c r="B210" s="1">
        <f t="shared" si="19"/>
        <v>4348812.4411221668</v>
      </c>
      <c r="C210" s="1">
        <f t="shared" si="23"/>
        <v>36654.180419268858</v>
      </c>
      <c r="D210" s="1">
        <f t="shared" si="20"/>
        <v>18120.051838009029</v>
      </c>
      <c r="E210" s="1">
        <f t="shared" si="21"/>
        <v>18534.128581259829</v>
      </c>
      <c r="F210" s="1">
        <f t="shared" si="22"/>
        <v>4330278.3125409074</v>
      </c>
    </row>
    <row r="211" spans="1:6">
      <c r="A211" s="20">
        <f t="shared" si="18"/>
        <v>198</v>
      </c>
      <c r="B211" s="1">
        <f t="shared" si="19"/>
        <v>4330278.3125409074</v>
      </c>
      <c r="C211" s="1">
        <f t="shared" si="23"/>
        <v>36654.180419268858</v>
      </c>
      <c r="D211" s="1">
        <f t="shared" si="20"/>
        <v>18042.826302253779</v>
      </c>
      <c r="E211" s="1">
        <f t="shared" si="21"/>
        <v>18611.354117015078</v>
      </c>
      <c r="F211" s="1">
        <f t="shared" si="22"/>
        <v>4311666.958423892</v>
      </c>
    </row>
    <row r="212" spans="1:6">
      <c r="A212" s="20">
        <f t="shared" si="18"/>
        <v>199</v>
      </c>
      <c r="B212" s="1">
        <f t="shared" si="19"/>
        <v>4311666.958423892</v>
      </c>
      <c r="C212" s="1">
        <f t="shared" si="23"/>
        <v>36654.180419268858</v>
      </c>
      <c r="D212" s="1">
        <f t="shared" si="20"/>
        <v>17965.278993432883</v>
      </c>
      <c r="E212" s="1">
        <f t="shared" si="21"/>
        <v>18688.901425835975</v>
      </c>
      <c r="F212" s="1">
        <f t="shared" si="22"/>
        <v>4292978.0569980564</v>
      </c>
    </row>
    <row r="213" spans="1:6">
      <c r="A213" s="20">
        <f t="shared" si="18"/>
        <v>200</v>
      </c>
      <c r="B213" s="1">
        <f t="shared" si="19"/>
        <v>4292978.0569980564</v>
      </c>
      <c r="C213" s="1">
        <f t="shared" si="23"/>
        <v>36654.180419268858</v>
      </c>
      <c r="D213" s="1">
        <f t="shared" si="20"/>
        <v>17887.408570825235</v>
      </c>
      <c r="E213" s="1">
        <f t="shared" si="21"/>
        <v>18766.771848443623</v>
      </c>
      <c r="F213" s="1">
        <f t="shared" si="22"/>
        <v>4274211.2851496125</v>
      </c>
    </row>
    <row r="214" spans="1:6">
      <c r="A214" s="20">
        <f t="shared" si="18"/>
        <v>201</v>
      </c>
      <c r="B214" s="1">
        <f t="shared" si="19"/>
        <v>4274211.2851496125</v>
      </c>
      <c r="C214" s="1">
        <f t="shared" si="23"/>
        <v>36654.180419268858</v>
      </c>
      <c r="D214" s="1">
        <f t="shared" si="20"/>
        <v>17809.213688123386</v>
      </c>
      <c r="E214" s="1">
        <f t="shared" si="21"/>
        <v>18844.966731145472</v>
      </c>
      <c r="F214" s="1">
        <f t="shared" si="22"/>
        <v>4255366.3184184674</v>
      </c>
    </row>
    <row r="215" spans="1:6">
      <c r="A215" s="20">
        <f t="shared" si="18"/>
        <v>202</v>
      </c>
      <c r="B215" s="1">
        <f t="shared" si="19"/>
        <v>4255366.3184184674</v>
      </c>
      <c r="C215" s="1">
        <f t="shared" si="23"/>
        <v>36654.180419268858</v>
      </c>
      <c r="D215" s="1">
        <f t="shared" si="20"/>
        <v>17730.692993410281</v>
      </c>
      <c r="E215" s="1">
        <f t="shared" si="21"/>
        <v>18923.487425858577</v>
      </c>
      <c r="F215" s="1">
        <f t="shared" si="22"/>
        <v>4236442.8309926093</v>
      </c>
    </row>
    <row r="216" spans="1:6">
      <c r="A216" s="20">
        <f t="shared" si="18"/>
        <v>203</v>
      </c>
      <c r="B216" s="1">
        <f t="shared" si="19"/>
        <v>4236442.8309926093</v>
      </c>
      <c r="C216" s="1">
        <f t="shared" si="23"/>
        <v>36654.180419268858</v>
      </c>
      <c r="D216" s="1">
        <f t="shared" si="20"/>
        <v>17651.845129135872</v>
      </c>
      <c r="E216" s="1">
        <f t="shared" si="21"/>
        <v>19002.335290132985</v>
      </c>
      <c r="F216" s="1">
        <f t="shared" si="22"/>
        <v>4217440.4957024762</v>
      </c>
    </row>
    <row r="217" spans="1:6">
      <c r="A217" s="20">
        <f t="shared" si="18"/>
        <v>204</v>
      </c>
      <c r="B217" s="1">
        <f t="shared" si="19"/>
        <v>4217440.4957024762</v>
      </c>
      <c r="C217" s="1">
        <f t="shared" si="23"/>
        <v>36654.180419268858</v>
      </c>
      <c r="D217" s="1">
        <f t="shared" si="20"/>
        <v>17572.668732093651</v>
      </c>
      <c r="E217" s="1">
        <f t="shared" si="21"/>
        <v>19081.511687175207</v>
      </c>
      <c r="F217" s="1">
        <f t="shared" si="22"/>
        <v>4198358.9840153009</v>
      </c>
    </row>
    <row r="218" spans="1:6">
      <c r="A218" s="20">
        <f t="shared" si="18"/>
        <v>205</v>
      </c>
      <c r="B218" s="1">
        <f t="shared" si="19"/>
        <v>4198358.9840153009</v>
      </c>
      <c r="C218" s="1">
        <f t="shared" si="23"/>
        <v>36654.180419268858</v>
      </c>
      <c r="D218" s="1">
        <f t="shared" si="20"/>
        <v>17493.162433397087</v>
      </c>
      <c r="E218" s="1">
        <f t="shared" si="21"/>
        <v>19161.017985871771</v>
      </c>
      <c r="F218" s="1">
        <f t="shared" si="22"/>
        <v>4179197.9660294289</v>
      </c>
    </row>
    <row r="219" spans="1:6">
      <c r="A219" s="20">
        <f t="shared" si="18"/>
        <v>206</v>
      </c>
      <c r="B219" s="1">
        <f t="shared" si="19"/>
        <v>4179197.9660294289</v>
      </c>
      <c r="C219" s="1">
        <f t="shared" si="23"/>
        <v>36654.180419268858</v>
      </c>
      <c r="D219" s="1">
        <f t="shared" si="20"/>
        <v>17413.324858455955</v>
      </c>
      <c r="E219" s="1">
        <f t="shared" si="21"/>
        <v>19240.855560812903</v>
      </c>
      <c r="F219" s="1">
        <f t="shared" si="22"/>
        <v>4159957.1104686158</v>
      </c>
    </row>
    <row r="220" spans="1:6">
      <c r="A220" s="20">
        <f t="shared" si="18"/>
        <v>207</v>
      </c>
      <c r="B220" s="1">
        <f t="shared" si="19"/>
        <v>4159957.1104686158</v>
      </c>
      <c r="C220" s="1">
        <f t="shared" si="23"/>
        <v>36654.180419268858</v>
      </c>
      <c r="D220" s="1">
        <f t="shared" si="20"/>
        <v>17333.154626952564</v>
      </c>
      <c r="E220" s="1">
        <f t="shared" si="21"/>
        <v>19321.025792316294</v>
      </c>
      <c r="F220" s="1">
        <f t="shared" si="22"/>
        <v>4140636.0846762997</v>
      </c>
    </row>
    <row r="221" spans="1:6">
      <c r="A221" s="20">
        <f t="shared" si="18"/>
        <v>208</v>
      </c>
      <c r="B221" s="1">
        <f t="shared" si="19"/>
        <v>4140636.0846762997</v>
      </c>
      <c r="C221" s="1">
        <f t="shared" si="23"/>
        <v>36654.180419268858</v>
      </c>
      <c r="D221" s="1">
        <f t="shared" si="20"/>
        <v>17252.650352817916</v>
      </c>
      <c r="E221" s="1">
        <f t="shared" si="21"/>
        <v>19401.530066450941</v>
      </c>
      <c r="F221" s="1">
        <f t="shared" si="22"/>
        <v>4121234.5546098487</v>
      </c>
    </row>
    <row r="222" spans="1:6">
      <c r="A222" s="20">
        <f t="shared" si="18"/>
        <v>209</v>
      </c>
      <c r="B222" s="1">
        <f t="shared" si="19"/>
        <v>4121234.5546098487</v>
      </c>
      <c r="C222" s="1">
        <f t="shared" si="23"/>
        <v>36654.180419268858</v>
      </c>
      <c r="D222" s="1">
        <f t="shared" si="20"/>
        <v>17171.810644207704</v>
      </c>
      <c r="E222" s="1">
        <f t="shared" si="21"/>
        <v>19482.369775061154</v>
      </c>
      <c r="F222" s="1">
        <f t="shared" si="22"/>
        <v>4101752.1848347876</v>
      </c>
    </row>
    <row r="223" spans="1:6">
      <c r="A223" s="20">
        <f t="shared" si="18"/>
        <v>210</v>
      </c>
      <c r="B223" s="1">
        <f t="shared" si="19"/>
        <v>4101752.1848347876</v>
      </c>
      <c r="C223" s="1">
        <f t="shared" si="23"/>
        <v>36654.180419268858</v>
      </c>
      <c r="D223" s="1">
        <f t="shared" si="20"/>
        <v>17090.634103478282</v>
      </c>
      <c r="E223" s="1">
        <f t="shared" si="21"/>
        <v>19563.546315790576</v>
      </c>
      <c r="F223" s="1">
        <f t="shared" si="22"/>
        <v>4082188.638518997</v>
      </c>
    </row>
    <row r="224" spans="1:6">
      <c r="A224" s="20">
        <f t="shared" si="18"/>
        <v>211</v>
      </c>
      <c r="B224" s="1">
        <f t="shared" si="19"/>
        <v>4082188.638518997</v>
      </c>
      <c r="C224" s="1">
        <f t="shared" si="23"/>
        <v>36654.180419268858</v>
      </c>
      <c r="D224" s="1">
        <f t="shared" si="20"/>
        <v>17009.119327162487</v>
      </c>
      <c r="E224" s="1">
        <f t="shared" si="21"/>
        <v>19645.061092106371</v>
      </c>
      <c r="F224" s="1">
        <f t="shared" si="22"/>
        <v>4062543.5774268908</v>
      </c>
    </row>
    <row r="225" spans="1:6">
      <c r="A225" s="20">
        <f t="shared" si="18"/>
        <v>212</v>
      </c>
      <c r="B225" s="1">
        <f t="shared" si="19"/>
        <v>4062543.5774268908</v>
      </c>
      <c r="C225" s="1">
        <f t="shared" si="23"/>
        <v>36654.180419268858</v>
      </c>
      <c r="D225" s="1">
        <f t="shared" si="20"/>
        <v>16927.26490594538</v>
      </c>
      <c r="E225" s="1">
        <f t="shared" si="21"/>
        <v>19726.915513323478</v>
      </c>
      <c r="F225" s="1">
        <f t="shared" si="22"/>
        <v>4042816.6619135672</v>
      </c>
    </row>
    <row r="226" spans="1:6">
      <c r="A226" s="20">
        <f t="shared" si="18"/>
        <v>213</v>
      </c>
      <c r="B226" s="1">
        <f t="shared" si="19"/>
        <v>4042816.6619135672</v>
      </c>
      <c r="C226" s="1">
        <f t="shared" si="23"/>
        <v>36654.180419268858</v>
      </c>
      <c r="D226" s="1">
        <f t="shared" si="20"/>
        <v>16845.069424639863</v>
      </c>
      <c r="E226" s="1">
        <f t="shared" si="21"/>
        <v>19809.110994628994</v>
      </c>
      <c r="F226" s="1">
        <f t="shared" si="22"/>
        <v>4023007.5509189381</v>
      </c>
    </row>
    <row r="227" spans="1:6">
      <c r="A227" s="20">
        <f t="shared" si="18"/>
        <v>214</v>
      </c>
      <c r="B227" s="1">
        <f t="shared" si="19"/>
        <v>4023007.5509189381</v>
      </c>
      <c r="C227" s="1">
        <f t="shared" si="23"/>
        <v>36654.180419268858</v>
      </c>
      <c r="D227" s="1">
        <f t="shared" si="20"/>
        <v>16762.531462162242</v>
      </c>
      <c r="E227" s="1">
        <f t="shared" si="21"/>
        <v>19891.648957106616</v>
      </c>
      <c r="F227" s="1">
        <f t="shared" si="22"/>
        <v>4003115.9019618314</v>
      </c>
    </row>
    <row r="228" spans="1:6">
      <c r="A228" s="20">
        <f t="shared" si="18"/>
        <v>215</v>
      </c>
      <c r="B228" s="1">
        <f t="shared" si="19"/>
        <v>4003115.9019618314</v>
      </c>
      <c r="C228" s="1">
        <f t="shared" si="23"/>
        <v>36654.180419268858</v>
      </c>
      <c r="D228" s="1">
        <f t="shared" si="20"/>
        <v>16679.64959150763</v>
      </c>
      <c r="E228" s="1">
        <f t="shared" si="21"/>
        <v>19974.530827761228</v>
      </c>
      <c r="F228" s="1">
        <f t="shared" si="22"/>
        <v>3983141.3711340702</v>
      </c>
    </row>
    <row r="229" spans="1:6">
      <c r="A229" s="20">
        <f t="shared" si="18"/>
        <v>216</v>
      </c>
      <c r="B229" s="1">
        <f t="shared" si="19"/>
        <v>3983141.3711340702</v>
      </c>
      <c r="C229" s="1">
        <f t="shared" si="23"/>
        <v>36654.180419268858</v>
      </c>
      <c r="D229" s="1">
        <f t="shared" si="20"/>
        <v>16596.422379725293</v>
      </c>
      <c r="E229" s="1">
        <f t="shared" si="21"/>
        <v>20057.758039543565</v>
      </c>
      <c r="F229" s="1">
        <f t="shared" si="22"/>
        <v>3963083.6130945268</v>
      </c>
    </row>
    <row r="230" spans="1:6">
      <c r="A230" s="20">
        <f t="shared" si="18"/>
        <v>217</v>
      </c>
      <c r="B230" s="1">
        <f t="shared" si="19"/>
        <v>3963083.6130945268</v>
      </c>
      <c r="C230" s="1">
        <f t="shared" si="23"/>
        <v>36654.180419268858</v>
      </c>
      <c r="D230" s="1">
        <f t="shared" si="20"/>
        <v>16512.84838789386</v>
      </c>
      <c r="E230" s="1">
        <f t="shared" si="21"/>
        <v>20141.332031374997</v>
      </c>
      <c r="F230" s="1">
        <f t="shared" si="22"/>
        <v>3942942.281063152</v>
      </c>
    </row>
    <row r="231" spans="1:6">
      <c r="A231" s="20">
        <f t="shared" si="18"/>
        <v>218</v>
      </c>
      <c r="B231" s="1">
        <f t="shared" si="19"/>
        <v>3942942.281063152</v>
      </c>
      <c r="C231" s="1">
        <f t="shared" si="23"/>
        <v>36654.180419268858</v>
      </c>
      <c r="D231" s="1">
        <f t="shared" si="20"/>
        <v>16428.926171096467</v>
      </c>
      <c r="E231" s="1">
        <f t="shared" si="21"/>
        <v>20225.25424817239</v>
      </c>
      <c r="F231" s="1">
        <f t="shared" si="22"/>
        <v>3922717.0268149795</v>
      </c>
    </row>
    <row r="232" spans="1:6">
      <c r="A232" s="20">
        <f t="shared" si="18"/>
        <v>219</v>
      </c>
      <c r="B232" s="1">
        <f t="shared" si="19"/>
        <v>3922717.0268149795</v>
      </c>
      <c r="C232" s="1">
        <f t="shared" si="23"/>
        <v>36654.180419268858</v>
      </c>
      <c r="D232" s="1">
        <f t="shared" si="20"/>
        <v>16344.654278395748</v>
      </c>
      <c r="E232" s="1">
        <f t="shared" si="21"/>
        <v>20309.526140873109</v>
      </c>
      <c r="F232" s="1">
        <f t="shared" si="22"/>
        <v>3902407.5006741062</v>
      </c>
    </row>
    <row r="233" spans="1:6">
      <c r="A233" s="20">
        <f t="shared" si="18"/>
        <v>220</v>
      </c>
      <c r="B233" s="1">
        <f t="shared" si="19"/>
        <v>3902407.5006741062</v>
      </c>
      <c r="C233" s="1">
        <f t="shared" si="23"/>
        <v>36654.180419268858</v>
      </c>
      <c r="D233" s="1">
        <f t="shared" si="20"/>
        <v>16260.031252808776</v>
      </c>
      <c r="E233" s="1">
        <f t="shared" si="21"/>
        <v>20394.149166460084</v>
      </c>
      <c r="F233" s="1">
        <f t="shared" si="22"/>
        <v>3882013.351507646</v>
      </c>
    </row>
    <row r="234" spans="1:6">
      <c r="A234" s="20">
        <f t="shared" si="18"/>
        <v>221</v>
      </c>
      <c r="B234" s="1">
        <f t="shared" si="19"/>
        <v>3882013.351507646</v>
      </c>
      <c r="C234" s="1">
        <f t="shared" si="23"/>
        <v>36654.180419268858</v>
      </c>
      <c r="D234" s="1">
        <f t="shared" si="20"/>
        <v>16175.055631281859</v>
      </c>
      <c r="E234" s="1">
        <f t="shared" si="21"/>
        <v>20479.124787986999</v>
      </c>
      <c r="F234" s="1">
        <f t="shared" si="22"/>
        <v>3861534.2267196588</v>
      </c>
    </row>
    <row r="235" spans="1:6">
      <c r="A235" s="20">
        <f t="shared" si="18"/>
        <v>222</v>
      </c>
      <c r="B235" s="1">
        <f t="shared" si="19"/>
        <v>3861534.2267196588</v>
      </c>
      <c r="C235" s="1">
        <f t="shared" si="23"/>
        <v>36654.180419268858</v>
      </c>
      <c r="D235" s="1">
        <f t="shared" si="20"/>
        <v>16089.725944665244</v>
      </c>
      <c r="E235" s="1">
        <f t="shared" si="21"/>
        <v>20564.454474603612</v>
      </c>
      <c r="F235" s="1">
        <f t="shared" si="22"/>
        <v>3840969.7722450551</v>
      </c>
    </row>
    <row r="236" spans="1:6">
      <c r="A236" s="20">
        <f t="shared" si="18"/>
        <v>223</v>
      </c>
      <c r="B236" s="1">
        <f t="shared" si="19"/>
        <v>3840969.7722450551</v>
      </c>
      <c r="C236" s="1">
        <f t="shared" si="23"/>
        <v>36654.180419268858</v>
      </c>
      <c r="D236" s="1">
        <f t="shared" si="20"/>
        <v>16004.040717687729</v>
      </c>
      <c r="E236" s="1">
        <f t="shared" si="21"/>
        <v>20650.139701581131</v>
      </c>
      <c r="F236" s="1">
        <f t="shared" si="22"/>
        <v>3820319.632543474</v>
      </c>
    </row>
    <row r="237" spans="1:6">
      <c r="A237" s="20">
        <f t="shared" si="18"/>
        <v>224</v>
      </c>
      <c r="B237" s="1">
        <f t="shared" si="19"/>
        <v>3820319.632543474</v>
      </c>
      <c r="C237" s="1">
        <f t="shared" si="23"/>
        <v>36654.180419268858</v>
      </c>
      <c r="D237" s="1">
        <f t="shared" si="20"/>
        <v>15917.99846893114</v>
      </c>
      <c r="E237" s="1">
        <f t="shared" si="21"/>
        <v>20736.181950337719</v>
      </c>
      <c r="F237" s="1">
        <f t="shared" si="22"/>
        <v>3799583.4505931363</v>
      </c>
    </row>
    <row r="238" spans="1:6">
      <c r="A238" s="20">
        <f t="shared" si="18"/>
        <v>225</v>
      </c>
      <c r="B238" s="1">
        <f t="shared" si="19"/>
        <v>3799583.4505931363</v>
      </c>
      <c r="C238" s="1">
        <f t="shared" si="23"/>
        <v>36654.180419268858</v>
      </c>
      <c r="D238" s="1">
        <f t="shared" si="20"/>
        <v>15831.597710804734</v>
      </c>
      <c r="E238" s="1">
        <f t="shared" si="21"/>
        <v>20822.582708464124</v>
      </c>
      <c r="F238" s="1">
        <f t="shared" si="22"/>
        <v>3778760.8678846722</v>
      </c>
    </row>
    <row r="239" spans="1:6">
      <c r="A239" s="20">
        <f t="shared" si="18"/>
        <v>226</v>
      </c>
      <c r="B239" s="1">
        <f t="shared" si="19"/>
        <v>3778760.8678846722</v>
      </c>
      <c r="C239" s="1">
        <f t="shared" si="23"/>
        <v>36654.180419268858</v>
      </c>
      <c r="D239" s="1">
        <f t="shared" si="20"/>
        <v>15744.836949519467</v>
      </c>
      <c r="E239" s="1">
        <f t="shared" si="21"/>
        <v>20909.34346974939</v>
      </c>
      <c r="F239" s="1">
        <f t="shared" si="22"/>
        <v>3757851.524414923</v>
      </c>
    </row>
    <row r="240" spans="1:6">
      <c r="A240" s="20">
        <f t="shared" si="18"/>
        <v>227</v>
      </c>
      <c r="B240" s="1">
        <f t="shared" si="19"/>
        <v>3757851.524414923</v>
      </c>
      <c r="C240" s="1">
        <f t="shared" si="23"/>
        <v>36654.180419268858</v>
      </c>
      <c r="D240" s="1">
        <f t="shared" si="20"/>
        <v>15657.714685062179</v>
      </c>
      <c r="E240" s="1">
        <f t="shared" si="21"/>
        <v>20996.465734206678</v>
      </c>
      <c r="F240" s="1">
        <f t="shared" si="22"/>
        <v>3736855.0586807164</v>
      </c>
    </row>
    <row r="241" spans="1:6">
      <c r="A241" s="20">
        <f t="shared" si="18"/>
        <v>228</v>
      </c>
      <c r="B241" s="1">
        <f t="shared" si="19"/>
        <v>3736855.0586807164</v>
      </c>
      <c r="C241" s="1">
        <f t="shared" si="23"/>
        <v>36654.180419268858</v>
      </c>
      <c r="D241" s="1">
        <f t="shared" si="20"/>
        <v>15570.229411169652</v>
      </c>
      <c r="E241" s="1">
        <f t="shared" si="21"/>
        <v>21083.951008099204</v>
      </c>
      <c r="F241" s="1">
        <f t="shared" si="22"/>
        <v>3715771.1076726173</v>
      </c>
    </row>
    <row r="242" spans="1:6">
      <c r="A242" s="20">
        <f t="shared" si="18"/>
        <v>229</v>
      </c>
      <c r="B242" s="1">
        <f t="shared" si="19"/>
        <v>3715771.1076726173</v>
      </c>
      <c r="C242" s="1">
        <f t="shared" si="23"/>
        <v>36654.180419268858</v>
      </c>
      <c r="D242" s="1">
        <f t="shared" si="20"/>
        <v>15482.379615302572</v>
      </c>
      <c r="E242" s="1">
        <f t="shared" si="21"/>
        <v>21171.800803966285</v>
      </c>
      <c r="F242" s="1">
        <f t="shared" si="22"/>
        <v>3694599.306868651</v>
      </c>
    </row>
    <row r="243" spans="1:6">
      <c r="A243" s="20">
        <f t="shared" ref="A243:A306" si="24">A242+1</f>
        <v>230</v>
      </c>
      <c r="B243" s="1">
        <f t="shared" ref="B243:B306" si="25">F242</f>
        <v>3694599.306868651</v>
      </c>
      <c r="C243" s="1">
        <f t="shared" si="23"/>
        <v>36654.180419268858</v>
      </c>
      <c r="D243" s="1">
        <f t="shared" ref="D243:D306" si="26">B243*$B$8</f>
        <v>15394.163778619379</v>
      </c>
      <c r="E243" s="1">
        <f t="shared" ref="E243:E306" si="27">C243-D243</f>
        <v>21260.016640649479</v>
      </c>
      <c r="F243" s="1">
        <f t="shared" ref="F243:F306" si="28">B243-E243</f>
        <v>3673339.2902280013</v>
      </c>
    </row>
    <row r="244" spans="1:6">
      <c r="A244" s="20">
        <f t="shared" si="24"/>
        <v>231</v>
      </c>
      <c r="B244" s="1">
        <f t="shared" si="25"/>
        <v>3673339.2902280013</v>
      </c>
      <c r="C244" s="1">
        <f t="shared" si="23"/>
        <v>36654.180419268858</v>
      </c>
      <c r="D244" s="1">
        <f t="shared" si="26"/>
        <v>15305.580375950005</v>
      </c>
      <c r="E244" s="1">
        <f t="shared" si="27"/>
        <v>21348.600043318853</v>
      </c>
      <c r="F244" s="1">
        <f t="shared" si="28"/>
        <v>3651990.6901846826</v>
      </c>
    </row>
    <row r="245" spans="1:6">
      <c r="A245" s="20">
        <f t="shared" si="24"/>
        <v>232</v>
      </c>
      <c r="B245" s="1">
        <f t="shared" si="25"/>
        <v>3651990.6901846826</v>
      </c>
      <c r="C245" s="1">
        <f t="shared" si="23"/>
        <v>36654.180419268858</v>
      </c>
      <c r="D245" s="1">
        <f t="shared" si="26"/>
        <v>15216.627875769511</v>
      </c>
      <c r="E245" s="1">
        <f t="shared" si="27"/>
        <v>21437.552543499347</v>
      </c>
      <c r="F245" s="1">
        <f t="shared" si="28"/>
        <v>3630553.1376411831</v>
      </c>
    </row>
    <row r="246" spans="1:6">
      <c r="A246" s="20">
        <f t="shared" si="24"/>
        <v>233</v>
      </c>
      <c r="B246" s="1">
        <f t="shared" si="25"/>
        <v>3630553.1376411831</v>
      </c>
      <c r="C246" s="1">
        <f t="shared" si="23"/>
        <v>36654.180419268858</v>
      </c>
      <c r="D246" s="1">
        <f t="shared" si="26"/>
        <v>15127.304740171596</v>
      </c>
      <c r="E246" s="1">
        <f t="shared" si="27"/>
        <v>21526.875679097262</v>
      </c>
      <c r="F246" s="1">
        <f t="shared" si="28"/>
        <v>3609026.261962086</v>
      </c>
    </row>
    <row r="247" spans="1:6">
      <c r="A247" s="20">
        <f t="shared" si="24"/>
        <v>234</v>
      </c>
      <c r="B247" s="1">
        <f t="shared" si="25"/>
        <v>3609026.261962086</v>
      </c>
      <c r="C247" s="1">
        <f t="shared" si="23"/>
        <v>36654.180419268858</v>
      </c>
      <c r="D247" s="1">
        <f t="shared" si="26"/>
        <v>15037.609424842025</v>
      </c>
      <c r="E247" s="1">
        <f t="shared" si="27"/>
        <v>21616.570994426831</v>
      </c>
      <c r="F247" s="1">
        <f t="shared" si="28"/>
        <v>3587409.690967659</v>
      </c>
    </row>
    <row r="248" spans="1:6">
      <c r="A248" s="20">
        <f t="shared" si="24"/>
        <v>235</v>
      </c>
      <c r="B248" s="1">
        <f t="shared" si="25"/>
        <v>3587409.690967659</v>
      </c>
      <c r="C248" s="1">
        <f t="shared" si="23"/>
        <v>36654.180419268858</v>
      </c>
      <c r="D248" s="1">
        <f t="shared" si="26"/>
        <v>14947.540379031912</v>
      </c>
      <c r="E248" s="1">
        <f t="shared" si="27"/>
        <v>21706.640040236947</v>
      </c>
      <c r="F248" s="1">
        <f t="shared" si="28"/>
        <v>3565703.050927422</v>
      </c>
    </row>
    <row r="249" spans="1:6">
      <c r="A249" s="20">
        <f t="shared" si="24"/>
        <v>236</v>
      </c>
      <c r="B249" s="1">
        <f t="shared" si="25"/>
        <v>3565703.050927422</v>
      </c>
      <c r="C249" s="1">
        <f t="shared" si="23"/>
        <v>36654.180419268858</v>
      </c>
      <c r="D249" s="1">
        <f t="shared" si="26"/>
        <v>14857.096045530925</v>
      </c>
      <c r="E249" s="1">
        <f t="shared" si="27"/>
        <v>21797.084373737933</v>
      </c>
      <c r="F249" s="1">
        <f t="shared" si="28"/>
        <v>3543905.9665536839</v>
      </c>
    </row>
    <row r="250" spans="1:6">
      <c r="A250" s="20">
        <f t="shared" si="24"/>
        <v>237</v>
      </c>
      <c r="B250" s="1">
        <f t="shared" si="25"/>
        <v>3543905.9665536839</v>
      </c>
      <c r="C250" s="1">
        <f t="shared" si="23"/>
        <v>36654.180419268858</v>
      </c>
      <c r="D250" s="1">
        <f t="shared" si="26"/>
        <v>14766.274860640349</v>
      </c>
      <c r="E250" s="1">
        <f t="shared" si="27"/>
        <v>21887.90555862851</v>
      </c>
      <c r="F250" s="1">
        <f t="shared" si="28"/>
        <v>3522018.0609950554</v>
      </c>
    </row>
    <row r="251" spans="1:6">
      <c r="A251" s="20">
        <f t="shared" si="24"/>
        <v>238</v>
      </c>
      <c r="B251" s="1">
        <f t="shared" si="25"/>
        <v>3522018.0609950554</v>
      </c>
      <c r="C251" s="1">
        <f t="shared" si="23"/>
        <v>36654.180419268858</v>
      </c>
      <c r="D251" s="1">
        <f t="shared" si="26"/>
        <v>14675.075254146064</v>
      </c>
      <c r="E251" s="1">
        <f t="shared" si="27"/>
        <v>21979.105165122794</v>
      </c>
      <c r="F251" s="1">
        <f t="shared" si="28"/>
        <v>3500038.9558299324</v>
      </c>
    </row>
    <row r="252" spans="1:6">
      <c r="A252" s="20">
        <f t="shared" si="24"/>
        <v>239</v>
      </c>
      <c r="B252" s="1">
        <f t="shared" si="25"/>
        <v>3500038.9558299324</v>
      </c>
      <c r="C252" s="1">
        <f t="shared" si="23"/>
        <v>36654.180419268858</v>
      </c>
      <c r="D252" s="1">
        <f t="shared" si="26"/>
        <v>14583.495649291384</v>
      </c>
      <c r="E252" s="1">
        <f t="shared" si="27"/>
        <v>22070.684769977473</v>
      </c>
      <c r="F252" s="1">
        <f t="shared" si="28"/>
        <v>3477968.271059955</v>
      </c>
    </row>
    <row r="253" spans="1:6">
      <c r="A253" s="20">
        <f t="shared" si="24"/>
        <v>240</v>
      </c>
      <c r="B253" s="1">
        <f t="shared" si="25"/>
        <v>3477968.271059955</v>
      </c>
      <c r="C253" s="1">
        <f t="shared" si="23"/>
        <v>36654.180419268858</v>
      </c>
      <c r="D253" s="1">
        <f t="shared" si="26"/>
        <v>14491.534462749813</v>
      </c>
      <c r="E253" s="1">
        <f t="shared" si="27"/>
        <v>22162.645956519045</v>
      </c>
      <c r="F253" s="1">
        <f t="shared" si="28"/>
        <v>3455805.6251034359</v>
      </c>
    </row>
    <row r="254" spans="1:6">
      <c r="A254" s="20">
        <f t="shared" si="24"/>
        <v>241</v>
      </c>
      <c r="B254" s="1">
        <f t="shared" si="25"/>
        <v>3455805.6251034359</v>
      </c>
      <c r="C254" s="1">
        <f t="shared" si="23"/>
        <v>36654.180419268858</v>
      </c>
      <c r="D254" s="1">
        <f t="shared" si="26"/>
        <v>14399.19010459765</v>
      </c>
      <c r="E254" s="1">
        <f t="shared" si="27"/>
        <v>22254.990314671209</v>
      </c>
      <c r="F254" s="1">
        <f t="shared" si="28"/>
        <v>3433550.6347887646</v>
      </c>
    </row>
    <row r="255" spans="1:6">
      <c r="A255" s="20">
        <f t="shared" si="24"/>
        <v>242</v>
      </c>
      <c r="B255" s="1">
        <f t="shared" si="25"/>
        <v>3433550.6347887646</v>
      </c>
      <c r="C255" s="1">
        <f t="shared" si="23"/>
        <v>36654.180419268858</v>
      </c>
      <c r="D255" s="1">
        <f t="shared" si="26"/>
        <v>14306.460978286519</v>
      </c>
      <c r="E255" s="1">
        <f t="shared" si="27"/>
        <v>22347.719440982339</v>
      </c>
      <c r="F255" s="1">
        <f t="shared" si="28"/>
        <v>3411202.9153477824</v>
      </c>
    </row>
    <row r="256" spans="1:6">
      <c r="A256" s="20">
        <f t="shared" si="24"/>
        <v>243</v>
      </c>
      <c r="B256" s="1">
        <f t="shared" si="25"/>
        <v>3411202.9153477824</v>
      </c>
      <c r="C256" s="1">
        <f t="shared" si="23"/>
        <v>36654.180419268858</v>
      </c>
      <c r="D256" s="1">
        <f t="shared" si="26"/>
        <v>14213.345480615761</v>
      </c>
      <c r="E256" s="1">
        <f t="shared" si="27"/>
        <v>22440.834938653097</v>
      </c>
      <c r="F256" s="1">
        <f t="shared" si="28"/>
        <v>3388762.0804091292</v>
      </c>
    </row>
    <row r="257" spans="1:6">
      <c r="A257" s="20">
        <f t="shared" si="24"/>
        <v>244</v>
      </c>
      <c r="B257" s="1">
        <f t="shared" si="25"/>
        <v>3388762.0804091292</v>
      </c>
      <c r="C257" s="1">
        <f t="shared" si="23"/>
        <v>36654.180419268858</v>
      </c>
      <c r="D257" s="1">
        <f t="shared" si="26"/>
        <v>14119.842001704705</v>
      </c>
      <c r="E257" s="1">
        <f t="shared" si="27"/>
        <v>22534.338417564155</v>
      </c>
      <c r="F257" s="1">
        <f t="shared" si="28"/>
        <v>3366227.7419915651</v>
      </c>
    </row>
    <row r="258" spans="1:6">
      <c r="A258" s="20">
        <f t="shared" si="24"/>
        <v>245</v>
      </c>
      <c r="B258" s="1">
        <f t="shared" si="25"/>
        <v>3366227.7419915651</v>
      </c>
      <c r="C258" s="1">
        <f t="shared" si="23"/>
        <v>36654.180419268858</v>
      </c>
      <c r="D258" s="1">
        <f t="shared" si="26"/>
        <v>14025.948924964854</v>
      </c>
      <c r="E258" s="1">
        <f t="shared" si="27"/>
        <v>22628.231494304004</v>
      </c>
      <c r="F258" s="1">
        <f t="shared" si="28"/>
        <v>3343599.5104972613</v>
      </c>
    </row>
    <row r="259" spans="1:6">
      <c r="A259" s="20">
        <f t="shared" si="24"/>
        <v>246</v>
      </c>
      <c r="B259" s="1">
        <f t="shared" si="25"/>
        <v>3343599.5104972613</v>
      </c>
      <c r="C259" s="1">
        <f t="shared" si="23"/>
        <v>36654.180419268858</v>
      </c>
      <c r="D259" s="1">
        <f t="shared" si="26"/>
        <v>13931.664627071921</v>
      </c>
      <c r="E259" s="1">
        <f t="shared" si="27"/>
        <v>22722.515792196937</v>
      </c>
      <c r="F259" s="1">
        <f t="shared" si="28"/>
        <v>3320876.9947050642</v>
      </c>
    </row>
    <row r="260" spans="1:6">
      <c r="A260" s="20">
        <f t="shared" si="24"/>
        <v>247</v>
      </c>
      <c r="B260" s="1">
        <f t="shared" si="25"/>
        <v>3320876.9947050642</v>
      </c>
      <c r="C260" s="1">
        <f t="shared" si="23"/>
        <v>36654.180419268858</v>
      </c>
      <c r="D260" s="1">
        <f t="shared" si="26"/>
        <v>13836.987477937768</v>
      </c>
      <c r="E260" s="1">
        <f t="shared" si="27"/>
        <v>22817.19294133109</v>
      </c>
      <c r="F260" s="1">
        <f t="shared" si="28"/>
        <v>3298059.8017637329</v>
      </c>
    </row>
    <row r="261" spans="1:6">
      <c r="A261" s="20">
        <f t="shared" si="24"/>
        <v>248</v>
      </c>
      <c r="B261" s="1">
        <f t="shared" si="25"/>
        <v>3298059.8017637329</v>
      </c>
      <c r="C261" s="1">
        <f t="shared" si="23"/>
        <v>36654.180419268858</v>
      </c>
      <c r="D261" s="1">
        <f t="shared" si="26"/>
        <v>13741.915840682221</v>
      </c>
      <c r="E261" s="1">
        <f t="shared" si="27"/>
        <v>22912.264578586637</v>
      </c>
      <c r="F261" s="1">
        <f t="shared" si="28"/>
        <v>3275147.5371851465</v>
      </c>
    </row>
    <row r="262" spans="1:6">
      <c r="A262" s="20">
        <f t="shared" si="24"/>
        <v>249</v>
      </c>
      <c r="B262" s="1">
        <f t="shared" si="25"/>
        <v>3275147.5371851465</v>
      </c>
      <c r="C262" s="1">
        <f t="shared" si="23"/>
        <v>36654.180419268858</v>
      </c>
      <c r="D262" s="1">
        <f t="shared" si="26"/>
        <v>13646.448071604776</v>
      </c>
      <c r="E262" s="1">
        <f t="shared" si="27"/>
        <v>23007.732347664081</v>
      </c>
      <c r="F262" s="1">
        <f t="shared" si="28"/>
        <v>3252139.8048374825</v>
      </c>
    </row>
    <row r="263" spans="1:6">
      <c r="A263" s="20">
        <f t="shared" si="24"/>
        <v>250</v>
      </c>
      <c r="B263" s="1">
        <f t="shared" si="25"/>
        <v>3252139.8048374825</v>
      </c>
      <c r="C263" s="1">
        <f t="shared" si="23"/>
        <v>36654.180419268858</v>
      </c>
      <c r="D263" s="1">
        <f t="shared" si="26"/>
        <v>13550.582520156177</v>
      </c>
      <c r="E263" s="1">
        <f t="shared" si="27"/>
        <v>23103.597899112683</v>
      </c>
      <c r="F263" s="1">
        <f t="shared" si="28"/>
        <v>3229036.2069383697</v>
      </c>
    </row>
    <row r="264" spans="1:6">
      <c r="A264" s="20">
        <f t="shared" si="24"/>
        <v>251</v>
      </c>
      <c r="B264" s="1">
        <f t="shared" si="25"/>
        <v>3229036.2069383697</v>
      </c>
      <c r="C264" s="1">
        <f t="shared" si="23"/>
        <v>36654.180419268858</v>
      </c>
      <c r="D264" s="1">
        <f t="shared" si="26"/>
        <v>13454.317528909873</v>
      </c>
      <c r="E264" s="1">
        <f t="shared" si="27"/>
        <v>23199.862890358985</v>
      </c>
      <c r="F264" s="1">
        <f t="shared" si="28"/>
        <v>3205836.3440480107</v>
      </c>
    </row>
    <row r="265" spans="1:6">
      <c r="A265" s="20">
        <f t="shared" si="24"/>
        <v>252</v>
      </c>
      <c r="B265" s="1">
        <f t="shared" si="25"/>
        <v>3205836.3440480107</v>
      </c>
      <c r="C265" s="1">
        <f t="shared" si="23"/>
        <v>36654.180419268858</v>
      </c>
      <c r="D265" s="1">
        <f t="shared" si="26"/>
        <v>13357.651433533378</v>
      </c>
      <c r="E265" s="1">
        <f t="shared" si="27"/>
        <v>23296.52898573548</v>
      </c>
      <c r="F265" s="1">
        <f t="shared" si="28"/>
        <v>3182539.8150622752</v>
      </c>
    </row>
    <row r="266" spans="1:6">
      <c r="A266" s="20">
        <f t="shared" si="24"/>
        <v>253</v>
      </c>
      <c r="B266" s="1">
        <f t="shared" si="25"/>
        <v>3182539.8150622752</v>
      </c>
      <c r="C266" s="1">
        <f t="shared" si="23"/>
        <v>36654.180419268858</v>
      </c>
      <c r="D266" s="1">
        <f t="shared" si="26"/>
        <v>13260.58256275948</v>
      </c>
      <c r="E266" s="1">
        <f t="shared" si="27"/>
        <v>23393.597856509376</v>
      </c>
      <c r="F266" s="1">
        <f t="shared" si="28"/>
        <v>3159146.2172057657</v>
      </c>
    </row>
    <row r="267" spans="1:6">
      <c r="A267" s="20">
        <f t="shared" si="24"/>
        <v>254</v>
      </c>
      <c r="B267" s="1">
        <f t="shared" si="25"/>
        <v>3159146.2172057657</v>
      </c>
      <c r="C267" s="1">
        <f t="shared" si="23"/>
        <v>36654.180419268858</v>
      </c>
      <c r="D267" s="1">
        <f t="shared" si="26"/>
        <v>13163.109238357356</v>
      </c>
      <c r="E267" s="1">
        <f t="shared" si="27"/>
        <v>23491.071180911502</v>
      </c>
      <c r="F267" s="1">
        <f t="shared" si="28"/>
        <v>3135655.1460248539</v>
      </c>
    </row>
    <row r="268" spans="1:6">
      <c r="A268" s="20">
        <f t="shared" si="24"/>
        <v>255</v>
      </c>
      <c r="B268" s="1">
        <f t="shared" si="25"/>
        <v>3135655.1460248539</v>
      </c>
      <c r="C268" s="1">
        <f t="shared" si="23"/>
        <v>36654.180419268858</v>
      </c>
      <c r="D268" s="1">
        <f t="shared" si="26"/>
        <v>13065.229775103558</v>
      </c>
      <c r="E268" s="1">
        <f t="shared" si="27"/>
        <v>23588.950644165299</v>
      </c>
      <c r="F268" s="1">
        <f t="shared" si="28"/>
        <v>3112066.1953806886</v>
      </c>
    </row>
    <row r="269" spans="1:6">
      <c r="A269" s="20">
        <f t="shared" si="24"/>
        <v>256</v>
      </c>
      <c r="B269" s="1">
        <f t="shared" si="25"/>
        <v>3112066.1953806886</v>
      </c>
      <c r="C269" s="1">
        <f t="shared" si="23"/>
        <v>36654.180419268858</v>
      </c>
      <c r="D269" s="1">
        <f t="shared" si="26"/>
        <v>12966.942480752869</v>
      </c>
      <c r="E269" s="1">
        <f t="shared" si="27"/>
        <v>23687.237938515987</v>
      </c>
      <c r="F269" s="1">
        <f t="shared" si="28"/>
        <v>3088378.9574421728</v>
      </c>
    </row>
    <row r="270" spans="1:6">
      <c r="A270" s="20">
        <f t="shared" si="24"/>
        <v>257</v>
      </c>
      <c r="B270" s="1">
        <f t="shared" si="25"/>
        <v>3088378.9574421728</v>
      </c>
      <c r="C270" s="1">
        <f t="shared" si="23"/>
        <v>36654.180419268858</v>
      </c>
      <c r="D270" s="1">
        <f t="shared" si="26"/>
        <v>12868.245656009054</v>
      </c>
      <c r="E270" s="1">
        <f t="shared" si="27"/>
        <v>23785.934763259804</v>
      </c>
      <c r="F270" s="1">
        <f t="shared" si="28"/>
        <v>3064593.0226789131</v>
      </c>
    </row>
    <row r="271" spans="1:6">
      <c r="A271" s="20">
        <f t="shared" si="24"/>
        <v>258</v>
      </c>
      <c r="B271" s="1">
        <f t="shared" si="25"/>
        <v>3064593.0226789131</v>
      </c>
      <c r="C271" s="1">
        <f t="shared" si="23"/>
        <v>36654.180419268858</v>
      </c>
      <c r="D271" s="1">
        <f t="shared" si="26"/>
        <v>12769.137594495471</v>
      </c>
      <c r="E271" s="1">
        <f t="shared" si="27"/>
        <v>23885.042824773387</v>
      </c>
      <c r="F271" s="1">
        <f t="shared" si="28"/>
        <v>3040707.9798541395</v>
      </c>
    </row>
    <row r="272" spans="1:6">
      <c r="A272" s="20">
        <f t="shared" si="24"/>
        <v>259</v>
      </c>
      <c r="B272" s="1">
        <f t="shared" si="25"/>
        <v>3040707.9798541395</v>
      </c>
      <c r="C272" s="1">
        <f t="shared" ref="C272:C335" si="29">$B$10</f>
        <v>36654.180419268858</v>
      </c>
      <c r="D272" s="1">
        <f t="shared" si="26"/>
        <v>12669.616582725581</v>
      </c>
      <c r="E272" s="1">
        <f t="shared" si="27"/>
        <v>23984.563836543275</v>
      </c>
      <c r="F272" s="1">
        <f t="shared" si="28"/>
        <v>3016723.4160175961</v>
      </c>
    </row>
    <row r="273" spans="1:6">
      <c r="A273" s="20">
        <f t="shared" si="24"/>
        <v>260</v>
      </c>
      <c r="B273" s="1">
        <f t="shared" si="25"/>
        <v>3016723.4160175961</v>
      </c>
      <c r="C273" s="1">
        <f t="shared" si="29"/>
        <v>36654.180419268858</v>
      </c>
      <c r="D273" s="1">
        <f t="shared" si="26"/>
        <v>12569.680900073317</v>
      </c>
      <c r="E273" s="1">
        <f t="shared" si="27"/>
        <v>24084.499519195539</v>
      </c>
      <c r="F273" s="1">
        <f t="shared" si="28"/>
        <v>2992638.9164984007</v>
      </c>
    </row>
    <row r="274" spans="1:6">
      <c r="A274" s="20">
        <f t="shared" si="24"/>
        <v>261</v>
      </c>
      <c r="B274" s="1">
        <f t="shared" si="25"/>
        <v>2992638.9164984007</v>
      </c>
      <c r="C274" s="1">
        <f t="shared" si="29"/>
        <v>36654.180419268858</v>
      </c>
      <c r="D274" s="1">
        <f t="shared" si="26"/>
        <v>12469.328818743335</v>
      </c>
      <c r="E274" s="1">
        <f t="shared" si="27"/>
        <v>24184.851600525522</v>
      </c>
      <c r="F274" s="1">
        <f t="shared" si="28"/>
        <v>2968454.0648978753</v>
      </c>
    </row>
    <row r="275" spans="1:6">
      <c r="A275" s="20">
        <f t="shared" si="24"/>
        <v>262</v>
      </c>
      <c r="B275" s="1">
        <f t="shared" si="25"/>
        <v>2968454.0648978753</v>
      </c>
      <c r="C275" s="1">
        <f t="shared" si="29"/>
        <v>36654.180419268858</v>
      </c>
      <c r="D275" s="1">
        <f t="shared" si="26"/>
        <v>12368.558603741147</v>
      </c>
      <c r="E275" s="1">
        <f t="shared" si="27"/>
        <v>24285.621815527709</v>
      </c>
      <c r="F275" s="1">
        <f t="shared" si="28"/>
        <v>2944168.4430823475</v>
      </c>
    </row>
    <row r="276" spans="1:6">
      <c r="A276" s="20">
        <f t="shared" si="24"/>
        <v>263</v>
      </c>
      <c r="B276" s="1">
        <f t="shared" si="25"/>
        <v>2944168.4430823475</v>
      </c>
      <c r="C276" s="1">
        <f t="shared" si="29"/>
        <v>36654.180419268858</v>
      </c>
      <c r="D276" s="1">
        <f t="shared" si="26"/>
        <v>12267.368512843115</v>
      </c>
      <c r="E276" s="1">
        <f t="shared" si="27"/>
        <v>24386.811906425741</v>
      </c>
      <c r="F276" s="1">
        <f t="shared" si="28"/>
        <v>2919781.6311759218</v>
      </c>
    </row>
    <row r="277" spans="1:6">
      <c r="A277" s="20">
        <f t="shared" si="24"/>
        <v>264</v>
      </c>
      <c r="B277" s="1">
        <f t="shared" si="25"/>
        <v>2919781.6311759218</v>
      </c>
      <c r="C277" s="1">
        <f t="shared" si="29"/>
        <v>36654.180419268858</v>
      </c>
      <c r="D277" s="1">
        <f t="shared" si="26"/>
        <v>12165.75679656634</v>
      </c>
      <c r="E277" s="1">
        <f t="shared" si="27"/>
        <v>24488.423622702518</v>
      </c>
      <c r="F277" s="1">
        <f t="shared" si="28"/>
        <v>2895293.2075532191</v>
      </c>
    </row>
    <row r="278" spans="1:6">
      <c r="A278" s="20">
        <f t="shared" si="24"/>
        <v>265</v>
      </c>
      <c r="B278" s="1">
        <f t="shared" si="25"/>
        <v>2895293.2075532191</v>
      </c>
      <c r="C278" s="1">
        <f t="shared" si="29"/>
        <v>36654.180419268858</v>
      </c>
      <c r="D278" s="1">
        <f t="shared" si="26"/>
        <v>12063.721698138412</v>
      </c>
      <c r="E278" s="1">
        <f t="shared" si="27"/>
        <v>24590.458721130446</v>
      </c>
      <c r="F278" s="1">
        <f t="shared" si="28"/>
        <v>2870702.7488320884</v>
      </c>
    </row>
    <row r="279" spans="1:6">
      <c r="A279" s="20">
        <f t="shared" si="24"/>
        <v>266</v>
      </c>
      <c r="B279" s="1">
        <f t="shared" si="25"/>
        <v>2870702.7488320884</v>
      </c>
      <c r="C279" s="1">
        <f t="shared" si="29"/>
        <v>36654.180419268858</v>
      </c>
      <c r="D279" s="1">
        <f t="shared" si="26"/>
        <v>11961.261453467036</v>
      </c>
      <c r="E279" s="1">
        <f t="shared" si="27"/>
        <v>24692.918965801822</v>
      </c>
      <c r="F279" s="1">
        <f t="shared" si="28"/>
        <v>2846009.8298662868</v>
      </c>
    </row>
    <row r="280" spans="1:6">
      <c r="A280" s="20">
        <f t="shared" si="24"/>
        <v>267</v>
      </c>
      <c r="B280" s="1">
        <f t="shared" si="25"/>
        <v>2846009.8298662868</v>
      </c>
      <c r="C280" s="1">
        <f t="shared" si="29"/>
        <v>36654.180419268858</v>
      </c>
      <c r="D280" s="1">
        <f t="shared" si="26"/>
        <v>11858.374291109529</v>
      </c>
      <c r="E280" s="1">
        <f t="shared" si="27"/>
        <v>24795.806128159329</v>
      </c>
      <c r="F280" s="1">
        <f t="shared" si="28"/>
        <v>2821214.0237381277</v>
      </c>
    </row>
    <row r="281" spans="1:6">
      <c r="A281" s="20">
        <f t="shared" si="24"/>
        <v>268</v>
      </c>
      <c r="B281" s="1">
        <f t="shared" si="25"/>
        <v>2821214.0237381277</v>
      </c>
      <c r="C281" s="1">
        <f t="shared" si="29"/>
        <v>36654.180419268858</v>
      </c>
      <c r="D281" s="1">
        <f t="shared" si="26"/>
        <v>11755.058432242198</v>
      </c>
      <c r="E281" s="1">
        <f t="shared" si="27"/>
        <v>24899.121987026658</v>
      </c>
      <c r="F281" s="1">
        <f t="shared" si="28"/>
        <v>2796314.901751101</v>
      </c>
    </row>
    <row r="282" spans="1:6">
      <c r="A282" s="20">
        <f t="shared" si="24"/>
        <v>269</v>
      </c>
      <c r="B282" s="1">
        <f t="shared" si="25"/>
        <v>2796314.901751101</v>
      </c>
      <c r="C282" s="1">
        <f t="shared" si="29"/>
        <v>36654.180419268858</v>
      </c>
      <c r="D282" s="1">
        <f t="shared" si="26"/>
        <v>11651.312090629588</v>
      </c>
      <c r="E282" s="1">
        <f t="shared" si="27"/>
        <v>25002.86832863927</v>
      </c>
      <c r="F282" s="1">
        <f t="shared" si="28"/>
        <v>2771312.0334224617</v>
      </c>
    </row>
    <row r="283" spans="1:6">
      <c r="A283" s="20">
        <f t="shared" si="24"/>
        <v>270</v>
      </c>
      <c r="B283" s="1">
        <f t="shared" si="25"/>
        <v>2771312.0334224617</v>
      </c>
      <c r="C283" s="1">
        <f t="shared" si="29"/>
        <v>36654.180419268858</v>
      </c>
      <c r="D283" s="1">
        <f t="shared" si="26"/>
        <v>11547.13347259359</v>
      </c>
      <c r="E283" s="1">
        <f t="shared" si="27"/>
        <v>25107.046946675269</v>
      </c>
      <c r="F283" s="1">
        <f t="shared" si="28"/>
        <v>2746204.9864757867</v>
      </c>
    </row>
    <row r="284" spans="1:6">
      <c r="A284" s="20">
        <f t="shared" si="24"/>
        <v>271</v>
      </c>
      <c r="B284" s="1">
        <f t="shared" si="25"/>
        <v>2746204.9864757867</v>
      </c>
      <c r="C284" s="1">
        <f t="shared" si="29"/>
        <v>36654.180419268858</v>
      </c>
      <c r="D284" s="1">
        <f t="shared" si="26"/>
        <v>11442.520776982445</v>
      </c>
      <c r="E284" s="1">
        <f t="shared" si="27"/>
        <v>25211.659642286413</v>
      </c>
      <c r="F284" s="1">
        <f t="shared" si="28"/>
        <v>2720993.3268335001</v>
      </c>
    </row>
    <row r="285" spans="1:6">
      <c r="A285" s="20">
        <f t="shared" si="24"/>
        <v>272</v>
      </c>
      <c r="B285" s="1">
        <f t="shared" si="25"/>
        <v>2720993.3268335001</v>
      </c>
      <c r="C285" s="1">
        <f t="shared" si="29"/>
        <v>36654.180419268858</v>
      </c>
      <c r="D285" s="1">
        <f t="shared" si="26"/>
        <v>11337.472195139584</v>
      </c>
      <c r="E285" s="1">
        <f t="shared" si="27"/>
        <v>25316.708224129274</v>
      </c>
      <c r="F285" s="1">
        <f t="shared" si="28"/>
        <v>2695676.6186093707</v>
      </c>
    </row>
    <row r="286" spans="1:6">
      <c r="A286" s="20">
        <f t="shared" si="24"/>
        <v>273</v>
      </c>
      <c r="B286" s="1">
        <f t="shared" si="25"/>
        <v>2695676.6186093707</v>
      </c>
      <c r="C286" s="1">
        <f t="shared" si="29"/>
        <v>36654.180419268858</v>
      </c>
      <c r="D286" s="1">
        <f t="shared" si="26"/>
        <v>11231.985910872378</v>
      </c>
      <c r="E286" s="1">
        <f t="shared" si="27"/>
        <v>25422.194508396482</v>
      </c>
      <c r="F286" s="1">
        <f t="shared" si="28"/>
        <v>2670254.4241009741</v>
      </c>
    </row>
    <row r="287" spans="1:6">
      <c r="A287" s="20">
        <f t="shared" si="24"/>
        <v>274</v>
      </c>
      <c r="B287" s="1">
        <f t="shared" si="25"/>
        <v>2670254.4241009741</v>
      </c>
      <c r="C287" s="1">
        <f t="shared" si="29"/>
        <v>36654.180419268858</v>
      </c>
      <c r="D287" s="1">
        <f t="shared" si="26"/>
        <v>11126.060100420726</v>
      </c>
      <c r="E287" s="1">
        <f t="shared" si="27"/>
        <v>25528.12031884813</v>
      </c>
      <c r="F287" s="1">
        <f t="shared" si="28"/>
        <v>2644726.3037821259</v>
      </c>
    </row>
    <row r="288" spans="1:6">
      <c r="A288" s="20">
        <f t="shared" si="24"/>
        <v>275</v>
      </c>
      <c r="B288" s="1">
        <f t="shared" si="25"/>
        <v>2644726.3037821259</v>
      </c>
      <c r="C288" s="1">
        <f t="shared" si="29"/>
        <v>36654.180419268858</v>
      </c>
      <c r="D288" s="1">
        <f t="shared" si="26"/>
        <v>11019.692932425525</v>
      </c>
      <c r="E288" s="1">
        <f t="shared" si="27"/>
        <v>25634.487486843333</v>
      </c>
      <c r="F288" s="1">
        <f t="shared" si="28"/>
        <v>2619091.8162952824</v>
      </c>
    </row>
    <row r="289" spans="1:6">
      <c r="A289" s="20">
        <f t="shared" si="24"/>
        <v>276</v>
      </c>
      <c r="B289" s="1">
        <f t="shared" si="25"/>
        <v>2619091.8162952824</v>
      </c>
      <c r="C289" s="1">
        <f t="shared" si="29"/>
        <v>36654.180419268858</v>
      </c>
      <c r="D289" s="1">
        <f t="shared" si="26"/>
        <v>10912.88256789701</v>
      </c>
      <c r="E289" s="1">
        <f t="shared" si="27"/>
        <v>25741.297851371848</v>
      </c>
      <c r="F289" s="1">
        <f t="shared" si="28"/>
        <v>2593350.5184439104</v>
      </c>
    </row>
    <row r="290" spans="1:6">
      <c r="A290" s="20">
        <f t="shared" si="24"/>
        <v>277</v>
      </c>
      <c r="B290" s="1">
        <f t="shared" si="25"/>
        <v>2593350.5184439104</v>
      </c>
      <c r="C290" s="1">
        <f t="shared" si="29"/>
        <v>36654.180419268858</v>
      </c>
      <c r="D290" s="1">
        <f t="shared" si="26"/>
        <v>10805.627160182959</v>
      </c>
      <c r="E290" s="1">
        <f t="shared" si="27"/>
        <v>25848.5532590859</v>
      </c>
      <c r="F290" s="1">
        <f t="shared" si="28"/>
        <v>2567501.9651848245</v>
      </c>
    </row>
    <row r="291" spans="1:6">
      <c r="A291" s="20">
        <f t="shared" si="24"/>
        <v>278</v>
      </c>
      <c r="B291" s="1">
        <f t="shared" si="25"/>
        <v>2567501.9651848245</v>
      </c>
      <c r="C291" s="1">
        <f t="shared" si="29"/>
        <v>36654.180419268858</v>
      </c>
      <c r="D291" s="1">
        <f t="shared" si="26"/>
        <v>10697.924854936769</v>
      </c>
      <c r="E291" s="1">
        <f t="shared" si="27"/>
        <v>25956.255564332088</v>
      </c>
      <c r="F291" s="1">
        <f t="shared" si="28"/>
        <v>2541545.7096204925</v>
      </c>
    </row>
    <row r="292" spans="1:6">
      <c r="A292" s="20">
        <f t="shared" si="24"/>
        <v>279</v>
      </c>
      <c r="B292" s="1">
        <f t="shared" si="25"/>
        <v>2541545.7096204925</v>
      </c>
      <c r="C292" s="1">
        <f t="shared" si="29"/>
        <v>36654.180419268858</v>
      </c>
      <c r="D292" s="1">
        <f t="shared" si="26"/>
        <v>10589.773790085386</v>
      </c>
      <c r="E292" s="1">
        <f t="shared" si="27"/>
        <v>26064.406629183472</v>
      </c>
      <c r="F292" s="1">
        <f t="shared" si="28"/>
        <v>2515481.3029913092</v>
      </c>
    </row>
    <row r="293" spans="1:6">
      <c r="A293" s="20">
        <f t="shared" si="24"/>
        <v>280</v>
      </c>
      <c r="B293" s="1">
        <f t="shared" si="25"/>
        <v>2515481.3029913092</v>
      </c>
      <c r="C293" s="1">
        <f t="shared" si="29"/>
        <v>36654.180419268858</v>
      </c>
      <c r="D293" s="1">
        <f t="shared" si="26"/>
        <v>10481.172095797121</v>
      </c>
      <c r="E293" s="1">
        <f t="shared" si="27"/>
        <v>26173.008323471739</v>
      </c>
      <c r="F293" s="1">
        <f t="shared" si="28"/>
        <v>2489308.2946678377</v>
      </c>
    </row>
    <row r="294" spans="1:6">
      <c r="A294" s="20">
        <f t="shared" si="24"/>
        <v>281</v>
      </c>
      <c r="B294" s="1">
        <f t="shared" si="25"/>
        <v>2489308.2946678377</v>
      </c>
      <c r="C294" s="1">
        <f t="shared" si="29"/>
        <v>36654.180419268858</v>
      </c>
      <c r="D294" s="1">
        <f t="shared" si="26"/>
        <v>10372.117894449324</v>
      </c>
      <c r="E294" s="1">
        <f t="shared" si="27"/>
        <v>26282.062524819536</v>
      </c>
      <c r="F294" s="1">
        <f t="shared" si="28"/>
        <v>2463026.2321430179</v>
      </c>
    </row>
    <row r="295" spans="1:6">
      <c r="A295" s="20">
        <f t="shared" si="24"/>
        <v>282</v>
      </c>
      <c r="B295" s="1">
        <f t="shared" si="25"/>
        <v>2463026.2321430179</v>
      </c>
      <c r="C295" s="1">
        <f t="shared" si="29"/>
        <v>36654.180419268858</v>
      </c>
      <c r="D295" s="1">
        <f t="shared" si="26"/>
        <v>10262.609300595908</v>
      </c>
      <c r="E295" s="1">
        <f t="shared" si="27"/>
        <v>26391.57111867295</v>
      </c>
      <c r="F295" s="1">
        <f t="shared" si="28"/>
        <v>2436634.6610243451</v>
      </c>
    </row>
    <row r="296" spans="1:6">
      <c r="A296" s="20">
        <f t="shared" si="24"/>
        <v>283</v>
      </c>
      <c r="B296" s="1">
        <f t="shared" si="25"/>
        <v>2436634.6610243451</v>
      </c>
      <c r="C296" s="1">
        <f t="shared" si="29"/>
        <v>36654.180419268858</v>
      </c>
      <c r="D296" s="1">
        <f t="shared" si="26"/>
        <v>10152.644420934772</v>
      </c>
      <c r="E296" s="1">
        <f t="shared" si="27"/>
        <v>26501.535998334086</v>
      </c>
      <c r="F296" s="1">
        <f t="shared" si="28"/>
        <v>2410133.1250260109</v>
      </c>
    </row>
    <row r="297" spans="1:6">
      <c r="A297" s="20">
        <f t="shared" si="24"/>
        <v>284</v>
      </c>
      <c r="B297" s="1">
        <f t="shared" si="25"/>
        <v>2410133.1250260109</v>
      </c>
      <c r="C297" s="1">
        <f t="shared" si="29"/>
        <v>36654.180419268858</v>
      </c>
      <c r="D297" s="1">
        <f t="shared" si="26"/>
        <v>10042.221354275045</v>
      </c>
      <c r="E297" s="1">
        <f t="shared" si="27"/>
        <v>26611.959064993811</v>
      </c>
      <c r="F297" s="1">
        <f t="shared" si="28"/>
        <v>2383521.1659610169</v>
      </c>
    </row>
    <row r="298" spans="1:6">
      <c r="A298" s="20">
        <f t="shared" si="24"/>
        <v>285</v>
      </c>
      <c r="B298" s="1">
        <f t="shared" si="25"/>
        <v>2383521.1659610169</v>
      </c>
      <c r="C298" s="1">
        <f t="shared" si="29"/>
        <v>36654.180419268858</v>
      </c>
      <c r="D298" s="1">
        <f t="shared" si="26"/>
        <v>9931.3381915042373</v>
      </c>
      <c r="E298" s="1">
        <f t="shared" si="27"/>
        <v>26722.84222776462</v>
      </c>
      <c r="F298" s="1">
        <f t="shared" si="28"/>
        <v>2356798.3237332525</v>
      </c>
    </row>
    <row r="299" spans="1:6">
      <c r="A299" s="20">
        <f t="shared" si="24"/>
        <v>286</v>
      </c>
      <c r="B299" s="1">
        <f t="shared" si="25"/>
        <v>2356798.3237332525</v>
      </c>
      <c r="C299" s="1">
        <f t="shared" si="29"/>
        <v>36654.180419268858</v>
      </c>
      <c r="D299" s="1">
        <f t="shared" si="26"/>
        <v>9819.9930155552192</v>
      </c>
      <c r="E299" s="1">
        <f t="shared" si="27"/>
        <v>26834.187403713637</v>
      </c>
      <c r="F299" s="1">
        <f t="shared" si="28"/>
        <v>2329964.1363295387</v>
      </c>
    </row>
    <row r="300" spans="1:6">
      <c r="A300" s="20">
        <f t="shared" si="24"/>
        <v>287</v>
      </c>
      <c r="B300" s="1">
        <f t="shared" si="25"/>
        <v>2329964.1363295387</v>
      </c>
      <c r="C300" s="1">
        <f t="shared" si="29"/>
        <v>36654.180419268858</v>
      </c>
      <c r="D300" s="1">
        <f t="shared" si="26"/>
        <v>9708.1839013730769</v>
      </c>
      <c r="E300" s="1">
        <f t="shared" si="27"/>
        <v>26945.996517895779</v>
      </c>
      <c r="F300" s="1">
        <f t="shared" si="28"/>
        <v>2303018.1398116429</v>
      </c>
    </row>
    <row r="301" spans="1:6">
      <c r="A301" s="20">
        <f t="shared" si="24"/>
        <v>288</v>
      </c>
      <c r="B301" s="1">
        <f t="shared" si="25"/>
        <v>2303018.1398116429</v>
      </c>
      <c r="C301" s="1">
        <f t="shared" si="29"/>
        <v>36654.180419268858</v>
      </c>
      <c r="D301" s="1">
        <f t="shared" si="26"/>
        <v>9595.908915881846</v>
      </c>
      <c r="E301" s="1">
        <f t="shared" si="27"/>
        <v>27058.271503387012</v>
      </c>
      <c r="F301" s="1">
        <f t="shared" si="28"/>
        <v>2275959.8683082559</v>
      </c>
    </row>
    <row r="302" spans="1:6">
      <c r="A302" s="20">
        <f t="shared" si="24"/>
        <v>289</v>
      </c>
      <c r="B302" s="1">
        <f t="shared" si="25"/>
        <v>2275959.8683082559</v>
      </c>
      <c r="C302" s="1">
        <f t="shared" si="29"/>
        <v>36654.180419268858</v>
      </c>
      <c r="D302" s="1">
        <f t="shared" si="26"/>
        <v>9483.1661179510666</v>
      </c>
      <c r="E302" s="1">
        <f t="shared" si="27"/>
        <v>27171.014301317791</v>
      </c>
      <c r="F302" s="1">
        <f t="shared" si="28"/>
        <v>2248788.8540069382</v>
      </c>
    </row>
    <row r="303" spans="1:6">
      <c r="A303" s="20">
        <f t="shared" si="24"/>
        <v>290</v>
      </c>
      <c r="B303" s="1">
        <f t="shared" si="25"/>
        <v>2248788.8540069382</v>
      </c>
      <c r="C303" s="1">
        <f t="shared" si="29"/>
        <v>36654.180419268858</v>
      </c>
      <c r="D303" s="1">
        <f t="shared" si="26"/>
        <v>9369.9535583622419</v>
      </c>
      <c r="E303" s="1">
        <f t="shared" si="27"/>
        <v>27284.226860906616</v>
      </c>
      <c r="F303" s="1">
        <f t="shared" si="28"/>
        <v>2221504.6271460317</v>
      </c>
    </row>
    <row r="304" spans="1:6">
      <c r="A304" s="20">
        <f t="shared" si="24"/>
        <v>291</v>
      </c>
      <c r="B304" s="1">
        <f t="shared" si="25"/>
        <v>2221504.6271460317</v>
      </c>
      <c r="C304" s="1">
        <f t="shared" si="29"/>
        <v>36654.180419268858</v>
      </c>
      <c r="D304" s="1">
        <f t="shared" si="26"/>
        <v>9256.2692797751315</v>
      </c>
      <c r="E304" s="1">
        <f t="shared" si="27"/>
        <v>27397.911139493728</v>
      </c>
      <c r="F304" s="1">
        <f t="shared" si="28"/>
        <v>2194106.7160065379</v>
      </c>
    </row>
    <row r="305" spans="1:6">
      <c r="A305" s="20">
        <f t="shared" si="24"/>
        <v>292</v>
      </c>
      <c r="B305" s="1">
        <f t="shared" si="25"/>
        <v>2194106.7160065379</v>
      </c>
      <c r="C305" s="1">
        <f t="shared" si="29"/>
        <v>36654.180419268858</v>
      </c>
      <c r="D305" s="1">
        <f t="shared" si="26"/>
        <v>9142.1113166939085</v>
      </c>
      <c r="E305" s="1">
        <f t="shared" si="27"/>
        <v>27512.069102574947</v>
      </c>
      <c r="F305" s="1">
        <f t="shared" si="28"/>
        <v>2166594.6469039628</v>
      </c>
    </row>
    <row r="306" spans="1:6">
      <c r="A306" s="20">
        <f t="shared" si="24"/>
        <v>293</v>
      </c>
      <c r="B306" s="1">
        <f t="shared" si="25"/>
        <v>2166594.6469039628</v>
      </c>
      <c r="C306" s="1">
        <f t="shared" si="29"/>
        <v>36654.180419268858</v>
      </c>
      <c r="D306" s="1">
        <f t="shared" si="26"/>
        <v>9027.4776954331792</v>
      </c>
      <c r="E306" s="1">
        <f t="shared" si="27"/>
        <v>27626.702723835679</v>
      </c>
      <c r="F306" s="1">
        <f t="shared" si="28"/>
        <v>2138967.9441801272</v>
      </c>
    </row>
    <row r="307" spans="1:6">
      <c r="A307" s="20">
        <f t="shared" ref="A307:A370" si="30">A306+1</f>
        <v>294</v>
      </c>
      <c r="B307" s="1">
        <f t="shared" ref="B307:B370" si="31">F306</f>
        <v>2138967.9441801272</v>
      </c>
      <c r="C307" s="1">
        <f t="shared" si="29"/>
        <v>36654.180419268858</v>
      </c>
      <c r="D307" s="1">
        <f t="shared" ref="D307:D370" si="32">B307*$B$8</f>
        <v>8912.3664340838641</v>
      </c>
      <c r="E307" s="1">
        <f t="shared" ref="E307:E370" si="33">C307-D307</f>
        <v>27741.813985184992</v>
      </c>
      <c r="F307" s="1">
        <f t="shared" ref="F307:F370" si="34">B307-E307</f>
        <v>2111226.1301949425</v>
      </c>
    </row>
    <row r="308" spans="1:6">
      <c r="A308" s="20">
        <f t="shared" si="30"/>
        <v>295</v>
      </c>
      <c r="B308" s="1">
        <f t="shared" si="31"/>
        <v>2111226.1301949425</v>
      </c>
      <c r="C308" s="1">
        <f t="shared" si="29"/>
        <v>36654.180419268858</v>
      </c>
      <c r="D308" s="1">
        <f t="shared" si="32"/>
        <v>8796.7755424789266</v>
      </c>
      <c r="E308" s="1">
        <f t="shared" si="33"/>
        <v>27857.404876789929</v>
      </c>
      <c r="F308" s="1">
        <f t="shared" si="34"/>
        <v>2083368.7253181525</v>
      </c>
    </row>
    <row r="309" spans="1:6">
      <c r="A309" s="20">
        <f t="shared" si="30"/>
        <v>296</v>
      </c>
      <c r="B309" s="1">
        <f t="shared" si="31"/>
        <v>2083368.7253181525</v>
      </c>
      <c r="C309" s="1">
        <f t="shared" si="29"/>
        <v>36654.180419268858</v>
      </c>
      <c r="D309" s="1">
        <f t="shared" si="32"/>
        <v>8680.7030221589685</v>
      </c>
      <c r="E309" s="1">
        <f t="shared" si="33"/>
        <v>27973.477397109891</v>
      </c>
      <c r="F309" s="1">
        <f t="shared" si="34"/>
        <v>2055395.2479210426</v>
      </c>
    </row>
    <row r="310" spans="1:6">
      <c r="A310" s="20">
        <f t="shared" si="30"/>
        <v>297</v>
      </c>
      <c r="B310" s="1">
        <f t="shared" si="31"/>
        <v>2055395.2479210426</v>
      </c>
      <c r="C310" s="1">
        <f t="shared" si="29"/>
        <v>36654.180419268858</v>
      </c>
      <c r="D310" s="1">
        <f t="shared" si="32"/>
        <v>8564.1468663376781</v>
      </c>
      <c r="E310" s="1">
        <f t="shared" si="33"/>
        <v>28090.033552931178</v>
      </c>
      <c r="F310" s="1">
        <f t="shared" si="34"/>
        <v>2027305.2143681115</v>
      </c>
    </row>
    <row r="311" spans="1:6">
      <c r="A311" s="20">
        <f t="shared" si="30"/>
        <v>298</v>
      </c>
      <c r="B311" s="1">
        <f t="shared" si="31"/>
        <v>2027305.2143681115</v>
      </c>
      <c r="C311" s="1">
        <f t="shared" si="29"/>
        <v>36654.180419268858</v>
      </c>
      <c r="D311" s="1">
        <f t="shared" si="32"/>
        <v>8447.1050598671318</v>
      </c>
      <c r="E311" s="1">
        <f t="shared" si="33"/>
        <v>28207.075359401726</v>
      </c>
      <c r="F311" s="1">
        <f t="shared" si="34"/>
        <v>1999098.1390087097</v>
      </c>
    </row>
    <row r="312" spans="1:6">
      <c r="A312" s="20">
        <f t="shared" si="30"/>
        <v>299</v>
      </c>
      <c r="B312" s="1">
        <f t="shared" si="31"/>
        <v>1999098.1390087097</v>
      </c>
      <c r="C312" s="1">
        <f t="shared" si="29"/>
        <v>36654.180419268858</v>
      </c>
      <c r="D312" s="1">
        <f t="shared" si="32"/>
        <v>8329.5755792029577</v>
      </c>
      <c r="E312" s="1">
        <f t="shared" si="33"/>
        <v>28324.604840065898</v>
      </c>
      <c r="F312" s="1">
        <f t="shared" si="34"/>
        <v>1970773.5341686439</v>
      </c>
    </row>
    <row r="313" spans="1:6">
      <c r="A313" s="20">
        <f t="shared" si="30"/>
        <v>300</v>
      </c>
      <c r="B313" s="1">
        <f t="shared" si="31"/>
        <v>1970773.5341686439</v>
      </c>
      <c r="C313" s="1">
        <f t="shared" si="29"/>
        <v>36654.180419268858</v>
      </c>
      <c r="D313" s="1">
        <f t="shared" si="32"/>
        <v>8211.5563923693499</v>
      </c>
      <c r="E313" s="1">
        <f t="shared" si="33"/>
        <v>28442.62402689951</v>
      </c>
      <c r="F313" s="1">
        <f t="shared" si="34"/>
        <v>1942330.9101417444</v>
      </c>
    </row>
    <row r="314" spans="1:6">
      <c r="A314" s="20">
        <f t="shared" si="30"/>
        <v>301</v>
      </c>
      <c r="B314" s="1">
        <f t="shared" si="31"/>
        <v>1942330.9101417444</v>
      </c>
      <c r="C314" s="1">
        <f t="shared" si="29"/>
        <v>36654.180419268858</v>
      </c>
      <c r="D314" s="1">
        <f t="shared" si="32"/>
        <v>8093.0454589239353</v>
      </c>
      <c r="E314" s="1">
        <f t="shared" si="33"/>
        <v>28561.134960344923</v>
      </c>
      <c r="F314" s="1">
        <f t="shared" si="34"/>
        <v>1913769.7751813994</v>
      </c>
    </row>
    <row r="315" spans="1:6">
      <c r="A315" s="20">
        <f t="shared" si="30"/>
        <v>302</v>
      </c>
      <c r="B315" s="1">
        <f t="shared" si="31"/>
        <v>1913769.7751813994</v>
      </c>
      <c r="C315" s="1">
        <f t="shared" si="29"/>
        <v>36654.180419268858</v>
      </c>
      <c r="D315" s="1">
        <f t="shared" si="32"/>
        <v>7974.0407299224971</v>
      </c>
      <c r="E315" s="1">
        <f t="shared" si="33"/>
        <v>28680.139689346361</v>
      </c>
      <c r="F315" s="1">
        <f t="shared" si="34"/>
        <v>1885089.6354920531</v>
      </c>
    </row>
    <row r="316" spans="1:6">
      <c r="A316" s="20">
        <f t="shared" si="30"/>
        <v>303</v>
      </c>
      <c r="B316" s="1">
        <f t="shared" si="31"/>
        <v>1885089.6354920531</v>
      </c>
      <c r="C316" s="1">
        <f t="shared" si="29"/>
        <v>36654.180419268858</v>
      </c>
      <c r="D316" s="1">
        <f t="shared" si="32"/>
        <v>7854.5401478835547</v>
      </c>
      <c r="E316" s="1">
        <f t="shared" si="33"/>
        <v>28799.640271385302</v>
      </c>
      <c r="F316" s="1">
        <f t="shared" si="34"/>
        <v>1856289.9952206679</v>
      </c>
    </row>
    <row r="317" spans="1:6">
      <c r="A317" s="20">
        <f t="shared" si="30"/>
        <v>304</v>
      </c>
      <c r="B317" s="1">
        <f t="shared" si="31"/>
        <v>1856289.9952206679</v>
      </c>
      <c r="C317" s="1">
        <f t="shared" si="29"/>
        <v>36654.180419268858</v>
      </c>
      <c r="D317" s="1">
        <f t="shared" si="32"/>
        <v>7734.541646752783</v>
      </c>
      <c r="E317" s="1">
        <f t="shared" si="33"/>
        <v>28919.638772516075</v>
      </c>
      <c r="F317" s="1">
        <f t="shared" si="34"/>
        <v>1827370.3564481519</v>
      </c>
    </row>
    <row r="318" spans="1:6">
      <c r="A318" s="20">
        <f t="shared" si="30"/>
        <v>305</v>
      </c>
      <c r="B318" s="1">
        <f t="shared" si="31"/>
        <v>1827370.3564481519</v>
      </c>
      <c r="C318" s="1">
        <f t="shared" si="29"/>
        <v>36654.180419268858</v>
      </c>
      <c r="D318" s="1">
        <f t="shared" si="32"/>
        <v>7614.0431518672995</v>
      </c>
      <c r="E318" s="1">
        <f t="shared" si="33"/>
        <v>29040.137267401558</v>
      </c>
      <c r="F318" s="1">
        <f t="shared" si="34"/>
        <v>1798330.2191807502</v>
      </c>
    </row>
    <row r="319" spans="1:6">
      <c r="A319" s="20">
        <f t="shared" si="30"/>
        <v>306</v>
      </c>
      <c r="B319" s="1">
        <f t="shared" si="31"/>
        <v>1798330.2191807502</v>
      </c>
      <c r="C319" s="1">
        <f t="shared" si="29"/>
        <v>36654.180419268858</v>
      </c>
      <c r="D319" s="1">
        <f t="shared" si="32"/>
        <v>7493.0425799197919</v>
      </c>
      <c r="E319" s="1">
        <f t="shared" si="33"/>
        <v>29161.137839349067</v>
      </c>
      <c r="F319" s="1">
        <f t="shared" si="34"/>
        <v>1769169.0813414012</v>
      </c>
    </row>
    <row r="320" spans="1:6">
      <c r="A320" s="20">
        <f t="shared" si="30"/>
        <v>307</v>
      </c>
      <c r="B320" s="1">
        <f t="shared" si="31"/>
        <v>1769169.0813414012</v>
      </c>
      <c r="C320" s="1">
        <f t="shared" si="29"/>
        <v>36654.180419268858</v>
      </c>
      <c r="D320" s="1">
        <f t="shared" si="32"/>
        <v>7371.5378389225052</v>
      </c>
      <c r="E320" s="1">
        <f t="shared" si="33"/>
        <v>29282.642580346353</v>
      </c>
      <c r="F320" s="1">
        <f t="shared" si="34"/>
        <v>1739886.4387610548</v>
      </c>
    </row>
    <row r="321" spans="1:6">
      <c r="A321" s="20">
        <f t="shared" si="30"/>
        <v>308</v>
      </c>
      <c r="B321" s="1">
        <f t="shared" si="31"/>
        <v>1739886.4387610548</v>
      </c>
      <c r="C321" s="1">
        <f t="shared" si="29"/>
        <v>36654.180419268858</v>
      </c>
      <c r="D321" s="1">
        <f t="shared" si="32"/>
        <v>7249.5268281710614</v>
      </c>
      <c r="E321" s="1">
        <f t="shared" si="33"/>
        <v>29404.653591097798</v>
      </c>
      <c r="F321" s="1">
        <f t="shared" si="34"/>
        <v>1710481.785169957</v>
      </c>
    </row>
    <row r="322" spans="1:6">
      <c r="A322" s="20">
        <f t="shared" si="30"/>
        <v>309</v>
      </c>
      <c r="B322" s="1">
        <f t="shared" si="31"/>
        <v>1710481.785169957</v>
      </c>
      <c r="C322" s="1">
        <f t="shared" si="29"/>
        <v>36654.180419268858</v>
      </c>
      <c r="D322" s="1">
        <f t="shared" si="32"/>
        <v>7127.0074382081539</v>
      </c>
      <c r="E322" s="1">
        <f t="shared" si="33"/>
        <v>29527.172981060703</v>
      </c>
      <c r="F322" s="1">
        <f t="shared" si="34"/>
        <v>1680954.6121888962</v>
      </c>
    </row>
    <row r="323" spans="1:6">
      <c r="A323" s="20">
        <f t="shared" si="30"/>
        <v>310</v>
      </c>
      <c r="B323" s="1">
        <f t="shared" si="31"/>
        <v>1680954.6121888962</v>
      </c>
      <c r="C323" s="1">
        <f t="shared" si="29"/>
        <v>36654.180419268858</v>
      </c>
      <c r="D323" s="1">
        <f t="shared" si="32"/>
        <v>7003.9775507870672</v>
      </c>
      <c r="E323" s="1">
        <f t="shared" si="33"/>
        <v>29650.202868481792</v>
      </c>
      <c r="F323" s="1">
        <f t="shared" si="34"/>
        <v>1651304.4093204143</v>
      </c>
    </row>
    <row r="324" spans="1:6">
      <c r="A324" s="20">
        <f t="shared" si="30"/>
        <v>311</v>
      </c>
      <c r="B324" s="1">
        <f t="shared" si="31"/>
        <v>1651304.4093204143</v>
      </c>
      <c r="C324" s="1">
        <f t="shared" si="29"/>
        <v>36654.180419268858</v>
      </c>
      <c r="D324" s="1">
        <f t="shared" si="32"/>
        <v>6880.4350388350595</v>
      </c>
      <c r="E324" s="1">
        <f t="shared" si="33"/>
        <v>29773.7453804338</v>
      </c>
      <c r="F324" s="1">
        <f t="shared" si="34"/>
        <v>1621530.6639399806</v>
      </c>
    </row>
    <row r="325" spans="1:6">
      <c r="A325" s="20">
        <f t="shared" si="30"/>
        <v>312</v>
      </c>
      <c r="B325" s="1">
        <f t="shared" si="31"/>
        <v>1621530.6639399806</v>
      </c>
      <c r="C325" s="1">
        <f t="shared" si="29"/>
        <v>36654.180419268858</v>
      </c>
      <c r="D325" s="1">
        <f t="shared" si="32"/>
        <v>6756.3777664165855</v>
      </c>
      <c r="E325" s="1">
        <f t="shared" si="33"/>
        <v>29897.802652852271</v>
      </c>
      <c r="F325" s="1">
        <f t="shared" si="34"/>
        <v>1591632.8612871282</v>
      </c>
    </row>
    <row r="326" spans="1:6">
      <c r="A326" s="20">
        <f t="shared" si="30"/>
        <v>313</v>
      </c>
      <c r="B326" s="1">
        <f t="shared" si="31"/>
        <v>1591632.8612871282</v>
      </c>
      <c r="C326" s="1">
        <f t="shared" si="29"/>
        <v>36654.180419268858</v>
      </c>
      <c r="D326" s="1">
        <f t="shared" si="32"/>
        <v>6631.8035886963671</v>
      </c>
      <c r="E326" s="1">
        <f t="shared" si="33"/>
        <v>30022.376830572492</v>
      </c>
      <c r="F326" s="1">
        <f t="shared" si="34"/>
        <v>1561610.4844565557</v>
      </c>
    </row>
    <row r="327" spans="1:6">
      <c r="A327" s="20">
        <f t="shared" si="30"/>
        <v>314</v>
      </c>
      <c r="B327" s="1">
        <f t="shared" si="31"/>
        <v>1561610.4844565557</v>
      </c>
      <c r="C327" s="1">
        <f t="shared" si="29"/>
        <v>36654.180419268858</v>
      </c>
      <c r="D327" s="1">
        <f t="shared" si="32"/>
        <v>6506.7103519023149</v>
      </c>
      <c r="E327" s="1">
        <f t="shared" si="33"/>
        <v>30147.470067366543</v>
      </c>
      <c r="F327" s="1">
        <f t="shared" si="34"/>
        <v>1531463.0143891892</v>
      </c>
    </row>
    <row r="328" spans="1:6">
      <c r="A328" s="20">
        <f t="shared" si="30"/>
        <v>315</v>
      </c>
      <c r="B328" s="1">
        <f t="shared" si="31"/>
        <v>1531463.0143891892</v>
      </c>
      <c r="C328" s="1">
        <f t="shared" si="29"/>
        <v>36654.180419268858</v>
      </c>
      <c r="D328" s="1">
        <f t="shared" si="32"/>
        <v>6381.0958932882886</v>
      </c>
      <c r="E328" s="1">
        <f t="shared" si="33"/>
        <v>30273.084525980568</v>
      </c>
      <c r="F328" s="1">
        <f t="shared" si="34"/>
        <v>1501189.9298632087</v>
      </c>
    </row>
    <row r="329" spans="1:6">
      <c r="A329" s="20">
        <f t="shared" si="30"/>
        <v>316</v>
      </c>
      <c r="B329" s="1">
        <f t="shared" si="31"/>
        <v>1501189.9298632087</v>
      </c>
      <c r="C329" s="1">
        <f t="shared" si="29"/>
        <v>36654.180419268858</v>
      </c>
      <c r="D329" s="1">
        <f t="shared" si="32"/>
        <v>6254.9580410967028</v>
      </c>
      <c r="E329" s="1">
        <f t="shared" si="33"/>
        <v>30399.222378172155</v>
      </c>
      <c r="F329" s="1">
        <f t="shared" si="34"/>
        <v>1470790.7074850365</v>
      </c>
    </row>
    <row r="330" spans="1:6">
      <c r="A330" s="20">
        <f t="shared" si="30"/>
        <v>317</v>
      </c>
      <c r="B330" s="1">
        <f t="shared" si="31"/>
        <v>1470790.7074850365</v>
      </c>
      <c r="C330" s="1">
        <f t="shared" si="29"/>
        <v>36654.180419268858</v>
      </c>
      <c r="D330" s="1">
        <f t="shared" si="32"/>
        <v>6128.2946145209853</v>
      </c>
      <c r="E330" s="1">
        <f t="shared" si="33"/>
        <v>30525.885804747872</v>
      </c>
      <c r="F330" s="1">
        <f t="shared" si="34"/>
        <v>1440264.8216802885</v>
      </c>
    </row>
    <row r="331" spans="1:6">
      <c r="A331" s="20">
        <f t="shared" si="30"/>
        <v>318</v>
      </c>
      <c r="B331" s="1">
        <f t="shared" si="31"/>
        <v>1440264.8216802885</v>
      </c>
      <c r="C331" s="1">
        <f t="shared" si="29"/>
        <v>36654.180419268858</v>
      </c>
      <c r="D331" s="1">
        <f t="shared" si="32"/>
        <v>6001.1034236678688</v>
      </c>
      <c r="E331" s="1">
        <f t="shared" si="33"/>
        <v>30653.07699560099</v>
      </c>
      <c r="F331" s="1">
        <f t="shared" si="34"/>
        <v>1409611.7446846876</v>
      </c>
    </row>
    <row r="332" spans="1:6">
      <c r="A332" s="20">
        <f t="shared" si="30"/>
        <v>319</v>
      </c>
      <c r="B332" s="1">
        <f t="shared" si="31"/>
        <v>1409611.7446846876</v>
      </c>
      <c r="C332" s="1">
        <f t="shared" si="29"/>
        <v>36654.180419268858</v>
      </c>
      <c r="D332" s="1">
        <f t="shared" si="32"/>
        <v>5873.3822695195313</v>
      </c>
      <c r="E332" s="1">
        <f t="shared" si="33"/>
        <v>30780.798149749327</v>
      </c>
      <c r="F332" s="1">
        <f t="shared" si="34"/>
        <v>1378830.9465349382</v>
      </c>
    </row>
    <row r="333" spans="1:6">
      <c r="A333" s="20">
        <f t="shared" si="30"/>
        <v>320</v>
      </c>
      <c r="B333" s="1">
        <f t="shared" si="31"/>
        <v>1378830.9465349382</v>
      </c>
      <c r="C333" s="1">
        <f t="shared" si="29"/>
        <v>36654.180419268858</v>
      </c>
      <c r="D333" s="1">
        <f t="shared" si="32"/>
        <v>5745.1289438955755</v>
      </c>
      <c r="E333" s="1">
        <f t="shared" si="33"/>
        <v>30909.051475373282</v>
      </c>
      <c r="F333" s="1">
        <f t="shared" si="34"/>
        <v>1347921.8950595648</v>
      </c>
    </row>
    <row r="334" spans="1:6">
      <c r="A334" s="20">
        <f t="shared" si="30"/>
        <v>321</v>
      </c>
      <c r="B334" s="1">
        <f t="shared" si="31"/>
        <v>1347921.8950595648</v>
      </c>
      <c r="C334" s="1">
        <f t="shared" si="29"/>
        <v>36654.180419268858</v>
      </c>
      <c r="D334" s="1">
        <f t="shared" si="32"/>
        <v>5616.3412294148538</v>
      </c>
      <c r="E334" s="1">
        <f t="shared" si="33"/>
        <v>31037.839189854003</v>
      </c>
      <c r="F334" s="1">
        <f t="shared" si="34"/>
        <v>1316884.0558697109</v>
      </c>
    </row>
    <row r="335" spans="1:6">
      <c r="A335" s="20">
        <f t="shared" si="30"/>
        <v>322</v>
      </c>
      <c r="B335" s="1">
        <f t="shared" si="31"/>
        <v>1316884.0558697109</v>
      </c>
      <c r="C335" s="1">
        <f t="shared" si="29"/>
        <v>36654.180419268858</v>
      </c>
      <c r="D335" s="1">
        <f t="shared" si="32"/>
        <v>5487.0168994571286</v>
      </c>
      <c r="E335" s="1">
        <f t="shared" si="33"/>
        <v>31167.163519811729</v>
      </c>
      <c r="F335" s="1">
        <f t="shared" si="34"/>
        <v>1285716.892349899</v>
      </c>
    </row>
    <row r="336" spans="1:6">
      <c r="A336" s="20">
        <f t="shared" si="30"/>
        <v>323</v>
      </c>
      <c r="B336" s="1">
        <f t="shared" si="31"/>
        <v>1285716.892349899</v>
      </c>
      <c r="C336" s="1">
        <f t="shared" ref="C336:C373" si="35">$B$10</f>
        <v>36654.180419268858</v>
      </c>
      <c r="D336" s="1">
        <f t="shared" si="32"/>
        <v>5357.1537181245794</v>
      </c>
      <c r="E336" s="1">
        <f t="shared" si="33"/>
        <v>31297.026701144277</v>
      </c>
      <c r="F336" s="1">
        <f t="shared" si="34"/>
        <v>1254419.8656487549</v>
      </c>
    </row>
    <row r="337" spans="1:6">
      <c r="A337" s="20">
        <f t="shared" si="30"/>
        <v>324</v>
      </c>
      <c r="B337" s="1">
        <f t="shared" si="31"/>
        <v>1254419.8656487549</v>
      </c>
      <c r="C337" s="1">
        <f t="shared" si="35"/>
        <v>36654.180419268858</v>
      </c>
      <c r="D337" s="1">
        <f t="shared" si="32"/>
        <v>5226.7494402031452</v>
      </c>
      <c r="E337" s="1">
        <f t="shared" si="33"/>
        <v>31427.430979065713</v>
      </c>
      <c r="F337" s="1">
        <f t="shared" si="34"/>
        <v>1222992.4346696893</v>
      </c>
    </row>
    <row r="338" spans="1:6">
      <c r="A338" s="20">
        <f t="shared" si="30"/>
        <v>325</v>
      </c>
      <c r="B338" s="1">
        <f t="shared" si="31"/>
        <v>1222992.4346696893</v>
      </c>
      <c r="C338" s="1">
        <f t="shared" si="35"/>
        <v>36654.180419268858</v>
      </c>
      <c r="D338" s="1">
        <f t="shared" si="32"/>
        <v>5095.8018111237052</v>
      </c>
      <c r="E338" s="1">
        <f t="shared" si="33"/>
        <v>31558.378608145154</v>
      </c>
      <c r="F338" s="1">
        <f t="shared" si="34"/>
        <v>1191434.0560615442</v>
      </c>
    </row>
    <row r="339" spans="1:6">
      <c r="A339" s="20">
        <f t="shared" si="30"/>
        <v>326</v>
      </c>
      <c r="B339" s="1">
        <f t="shared" si="31"/>
        <v>1191434.0560615442</v>
      </c>
      <c r="C339" s="1">
        <f t="shared" si="35"/>
        <v>36654.180419268858</v>
      </c>
      <c r="D339" s="1">
        <f t="shared" si="32"/>
        <v>4964.3085669231004</v>
      </c>
      <c r="E339" s="1">
        <f t="shared" si="33"/>
        <v>31689.871852345757</v>
      </c>
      <c r="F339" s="1">
        <f t="shared" si="34"/>
        <v>1159744.1842091985</v>
      </c>
    </row>
    <row r="340" spans="1:6">
      <c r="A340" s="20">
        <f t="shared" si="30"/>
        <v>327</v>
      </c>
      <c r="B340" s="1">
        <f t="shared" si="31"/>
        <v>1159744.1842091985</v>
      </c>
      <c r="C340" s="1">
        <f t="shared" si="35"/>
        <v>36654.180419268858</v>
      </c>
      <c r="D340" s="1">
        <f t="shared" si="32"/>
        <v>4832.2674342049932</v>
      </c>
      <c r="E340" s="1">
        <f t="shared" si="33"/>
        <v>31821.912985063864</v>
      </c>
      <c r="F340" s="1">
        <f t="shared" si="34"/>
        <v>1127922.2712241346</v>
      </c>
    </row>
    <row r="341" spans="1:6">
      <c r="A341" s="20">
        <f t="shared" si="30"/>
        <v>328</v>
      </c>
      <c r="B341" s="1">
        <f t="shared" si="31"/>
        <v>1127922.2712241346</v>
      </c>
      <c r="C341" s="1">
        <f t="shared" si="35"/>
        <v>36654.180419268858</v>
      </c>
      <c r="D341" s="1">
        <f t="shared" si="32"/>
        <v>4699.6761301005608</v>
      </c>
      <c r="E341" s="1">
        <f t="shared" si="33"/>
        <v>31954.504289168297</v>
      </c>
      <c r="F341" s="1">
        <f t="shared" si="34"/>
        <v>1095967.7669349662</v>
      </c>
    </row>
    <row r="342" spans="1:6">
      <c r="A342" s="20">
        <f t="shared" si="30"/>
        <v>329</v>
      </c>
      <c r="B342" s="1">
        <f t="shared" si="31"/>
        <v>1095967.7669349662</v>
      </c>
      <c r="C342" s="1">
        <f t="shared" si="35"/>
        <v>36654.180419268858</v>
      </c>
      <c r="D342" s="1">
        <f t="shared" si="32"/>
        <v>4566.5323622290261</v>
      </c>
      <c r="E342" s="1">
        <f t="shared" si="33"/>
        <v>32087.648057039831</v>
      </c>
      <c r="F342" s="1">
        <f t="shared" si="34"/>
        <v>1063880.1188779264</v>
      </c>
    </row>
    <row r="343" spans="1:6">
      <c r="A343" s="20">
        <f t="shared" si="30"/>
        <v>330</v>
      </c>
      <c r="B343" s="1">
        <f t="shared" si="31"/>
        <v>1063880.1188779264</v>
      </c>
      <c r="C343" s="1">
        <f t="shared" si="35"/>
        <v>36654.180419268858</v>
      </c>
      <c r="D343" s="1">
        <f t="shared" si="32"/>
        <v>4432.8338286580265</v>
      </c>
      <c r="E343" s="1">
        <f t="shared" si="33"/>
        <v>32221.346590610832</v>
      </c>
      <c r="F343" s="1">
        <f t="shared" si="34"/>
        <v>1031658.7722873156</v>
      </c>
    </row>
    <row r="344" spans="1:6">
      <c r="A344" s="20">
        <f t="shared" si="30"/>
        <v>331</v>
      </c>
      <c r="B344" s="1">
        <f t="shared" si="31"/>
        <v>1031658.7722873156</v>
      </c>
      <c r="C344" s="1">
        <f t="shared" si="35"/>
        <v>36654.180419268858</v>
      </c>
      <c r="D344" s="1">
        <f t="shared" si="32"/>
        <v>4298.5782178638146</v>
      </c>
      <c r="E344" s="1">
        <f t="shared" si="33"/>
        <v>32355.602201405043</v>
      </c>
      <c r="F344" s="1">
        <f t="shared" si="34"/>
        <v>999303.17008591047</v>
      </c>
    </row>
    <row r="345" spans="1:6">
      <c r="A345" s="20">
        <f t="shared" si="30"/>
        <v>332</v>
      </c>
      <c r="B345" s="1">
        <f t="shared" si="31"/>
        <v>999303.17008591047</v>
      </c>
      <c r="C345" s="1">
        <f t="shared" si="35"/>
        <v>36654.180419268858</v>
      </c>
      <c r="D345" s="1">
        <f t="shared" si="32"/>
        <v>4163.7632086912936</v>
      </c>
      <c r="E345" s="1">
        <f t="shared" si="33"/>
        <v>32490.417210577565</v>
      </c>
      <c r="F345" s="1">
        <f t="shared" si="34"/>
        <v>966812.75287533295</v>
      </c>
    </row>
    <row r="346" spans="1:6">
      <c r="A346" s="20">
        <f t="shared" si="30"/>
        <v>333</v>
      </c>
      <c r="B346" s="1">
        <f t="shared" si="31"/>
        <v>966812.75287533295</v>
      </c>
      <c r="C346" s="1">
        <f t="shared" si="35"/>
        <v>36654.180419268858</v>
      </c>
      <c r="D346" s="1">
        <f t="shared" si="32"/>
        <v>4028.3864703138875</v>
      </c>
      <c r="E346" s="1">
        <f t="shared" si="33"/>
        <v>32625.793948954972</v>
      </c>
      <c r="F346" s="1">
        <f t="shared" si="34"/>
        <v>934186.95892637793</v>
      </c>
    </row>
    <row r="347" spans="1:6">
      <c r="A347" s="20">
        <f t="shared" si="30"/>
        <v>334</v>
      </c>
      <c r="B347" s="1">
        <f t="shared" si="31"/>
        <v>934186.95892637793</v>
      </c>
      <c r="C347" s="1">
        <f t="shared" si="35"/>
        <v>36654.180419268858</v>
      </c>
      <c r="D347" s="1">
        <f t="shared" si="32"/>
        <v>3892.4456621932413</v>
      </c>
      <c r="E347" s="1">
        <f t="shared" si="33"/>
        <v>32761.734757075617</v>
      </c>
      <c r="F347" s="1">
        <f t="shared" si="34"/>
        <v>901425.22416930227</v>
      </c>
    </row>
    <row r="348" spans="1:6">
      <c r="A348" s="20">
        <f t="shared" si="30"/>
        <v>335</v>
      </c>
      <c r="B348" s="1">
        <f t="shared" si="31"/>
        <v>901425.22416930227</v>
      </c>
      <c r="C348" s="1">
        <f t="shared" si="35"/>
        <v>36654.180419268858</v>
      </c>
      <c r="D348" s="1">
        <f t="shared" si="32"/>
        <v>3755.9384340387592</v>
      </c>
      <c r="E348" s="1">
        <f t="shared" si="33"/>
        <v>32898.241985230095</v>
      </c>
      <c r="F348" s="1">
        <f t="shared" si="34"/>
        <v>868526.98218407214</v>
      </c>
    </row>
    <row r="349" spans="1:6">
      <c r="A349" s="20">
        <f t="shared" si="30"/>
        <v>336</v>
      </c>
      <c r="B349" s="1">
        <f t="shared" si="31"/>
        <v>868526.98218407214</v>
      </c>
      <c r="C349" s="1">
        <f t="shared" si="35"/>
        <v>36654.180419268858</v>
      </c>
      <c r="D349" s="1">
        <f t="shared" si="32"/>
        <v>3618.8624257669671</v>
      </c>
      <c r="E349" s="1">
        <f t="shared" si="33"/>
        <v>33035.317993501892</v>
      </c>
      <c r="F349" s="1">
        <f t="shared" si="34"/>
        <v>835491.66419057024</v>
      </c>
    </row>
    <row r="350" spans="1:6">
      <c r="A350" s="20">
        <f t="shared" si="30"/>
        <v>337</v>
      </c>
      <c r="B350" s="1">
        <f t="shared" si="31"/>
        <v>835491.66419057024</v>
      </c>
      <c r="C350" s="1">
        <f t="shared" si="35"/>
        <v>36654.180419268858</v>
      </c>
      <c r="D350" s="1">
        <f t="shared" si="32"/>
        <v>3481.2152674607091</v>
      </c>
      <c r="E350" s="1">
        <f t="shared" si="33"/>
        <v>33172.965151808152</v>
      </c>
      <c r="F350" s="1">
        <f t="shared" si="34"/>
        <v>802318.69903876213</v>
      </c>
    </row>
    <row r="351" spans="1:6">
      <c r="A351" s="20">
        <f t="shared" si="30"/>
        <v>338</v>
      </c>
      <c r="B351" s="1">
        <f t="shared" si="31"/>
        <v>802318.69903876213</v>
      </c>
      <c r="C351" s="1">
        <f t="shared" si="35"/>
        <v>36654.180419268858</v>
      </c>
      <c r="D351" s="1">
        <f t="shared" si="32"/>
        <v>3342.9945793281754</v>
      </c>
      <c r="E351" s="1">
        <f t="shared" si="33"/>
        <v>33311.185839940685</v>
      </c>
      <c r="F351" s="1">
        <f t="shared" si="34"/>
        <v>769007.51319882146</v>
      </c>
    </row>
    <row r="352" spans="1:6">
      <c r="A352" s="20">
        <f t="shared" si="30"/>
        <v>339</v>
      </c>
      <c r="B352" s="1">
        <f t="shared" si="31"/>
        <v>769007.51319882146</v>
      </c>
      <c r="C352" s="1">
        <f t="shared" si="35"/>
        <v>36654.180419268858</v>
      </c>
      <c r="D352" s="1">
        <f t="shared" si="32"/>
        <v>3204.1979716617561</v>
      </c>
      <c r="E352" s="1">
        <f t="shared" si="33"/>
        <v>33449.982447607101</v>
      </c>
      <c r="F352" s="1">
        <f t="shared" si="34"/>
        <v>735557.53075121436</v>
      </c>
    </row>
    <row r="353" spans="1:6">
      <c r="A353" s="20">
        <f t="shared" si="30"/>
        <v>340</v>
      </c>
      <c r="B353" s="1">
        <f t="shared" si="31"/>
        <v>735557.53075121436</v>
      </c>
      <c r="C353" s="1">
        <f t="shared" si="35"/>
        <v>36654.180419268858</v>
      </c>
      <c r="D353" s="1">
        <f t="shared" si="32"/>
        <v>3064.8230447967267</v>
      </c>
      <c r="E353" s="1">
        <f t="shared" si="33"/>
        <v>33589.357374472129</v>
      </c>
      <c r="F353" s="1">
        <f t="shared" si="34"/>
        <v>701968.17337674228</v>
      </c>
    </row>
    <row r="354" spans="1:6">
      <c r="A354" s="20">
        <f t="shared" si="30"/>
        <v>341</v>
      </c>
      <c r="B354" s="1">
        <f t="shared" si="31"/>
        <v>701968.17337674228</v>
      </c>
      <c r="C354" s="1">
        <f t="shared" si="35"/>
        <v>36654.180419268858</v>
      </c>
      <c r="D354" s="1">
        <f t="shared" si="32"/>
        <v>2924.8673890697596</v>
      </c>
      <c r="E354" s="1">
        <f t="shared" si="33"/>
        <v>33729.313030199097</v>
      </c>
      <c r="F354" s="1">
        <f t="shared" si="34"/>
        <v>668238.86034654314</v>
      </c>
    </row>
    <row r="355" spans="1:6">
      <c r="A355" s="20">
        <f t="shared" si="30"/>
        <v>342</v>
      </c>
      <c r="B355" s="1">
        <f t="shared" si="31"/>
        <v>668238.86034654314</v>
      </c>
      <c r="C355" s="1">
        <f t="shared" si="35"/>
        <v>36654.180419268858</v>
      </c>
      <c r="D355" s="1">
        <f t="shared" si="32"/>
        <v>2784.3285847772631</v>
      </c>
      <c r="E355" s="1">
        <f t="shared" si="33"/>
        <v>33869.851834491594</v>
      </c>
      <c r="F355" s="1">
        <f t="shared" si="34"/>
        <v>634369.00851205154</v>
      </c>
    </row>
    <row r="356" spans="1:6">
      <c r="A356" s="20">
        <f t="shared" si="30"/>
        <v>343</v>
      </c>
      <c r="B356" s="1">
        <f t="shared" si="31"/>
        <v>634369.00851205154</v>
      </c>
      <c r="C356" s="1">
        <f t="shared" si="35"/>
        <v>36654.180419268858</v>
      </c>
      <c r="D356" s="1">
        <f t="shared" si="32"/>
        <v>2643.2042021335483</v>
      </c>
      <c r="E356" s="1">
        <f t="shared" si="33"/>
        <v>34010.976217135307</v>
      </c>
      <c r="F356" s="1">
        <f t="shared" si="34"/>
        <v>600358.03229491622</v>
      </c>
    </row>
    <row r="357" spans="1:6">
      <c r="A357" s="20">
        <f t="shared" si="30"/>
        <v>344</v>
      </c>
      <c r="B357" s="1">
        <f t="shared" si="31"/>
        <v>600358.03229491622</v>
      </c>
      <c r="C357" s="1">
        <f t="shared" si="35"/>
        <v>36654.180419268858</v>
      </c>
      <c r="D357" s="1">
        <f t="shared" si="32"/>
        <v>2501.4918012288176</v>
      </c>
      <c r="E357" s="1">
        <f t="shared" si="33"/>
        <v>34152.68861804004</v>
      </c>
      <c r="F357" s="1">
        <f t="shared" si="34"/>
        <v>566205.34367687616</v>
      </c>
    </row>
    <row r="358" spans="1:6">
      <c r="A358" s="20">
        <f t="shared" si="30"/>
        <v>345</v>
      </c>
      <c r="B358" s="1">
        <f t="shared" si="31"/>
        <v>566205.34367687616</v>
      </c>
      <c r="C358" s="1">
        <f t="shared" si="35"/>
        <v>36654.180419268858</v>
      </c>
      <c r="D358" s="1">
        <f t="shared" si="32"/>
        <v>2359.1889319869838</v>
      </c>
      <c r="E358" s="1">
        <f t="shared" si="33"/>
        <v>34294.991487281877</v>
      </c>
      <c r="F358" s="1">
        <f t="shared" si="34"/>
        <v>531910.3521895943</v>
      </c>
    </row>
    <row r="359" spans="1:6">
      <c r="A359" s="20">
        <f t="shared" si="30"/>
        <v>346</v>
      </c>
      <c r="B359" s="1">
        <f t="shared" si="31"/>
        <v>531910.3521895943</v>
      </c>
      <c r="C359" s="1">
        <f t="shared" si="35"/>
        <v>36654.180419268858</v>
      </c>
      <c r="D359" s="1">
        <f t="shared" si="32"/>
        <v>2216.2931341233098</v>
      </c>
      <c r="E359" s="1">
        <f t="shared" si="33"/>
        <v>34437.887285145545</v>
      </c>
      <c r="F359" s="1">
        <f t="shared" si="34"/>
        <v>497472.46490444877</v>
      </c>
    </row>
    <row r="360" spans="1:6">
      <c r="A360" s="20">
        <f t="shared" si="30"/>
        <v>347</v>
      </c>
      <c r="B360" s="1">
        <f t="shared" si="31"/>
        <v>497472.46490444877</v>
      </c>
      <c r="C360" s="1">
        <f t="shared" si="35"/>
        <v>36654.180419268858</v>
      </c>
      <c r="D360" s="1">
        <f t="shared" si="32"/>
        <v>2072.80193710187</v>
      </c>
      <c r="E360" s="1">
        <f t="shared" si="33"/>
        <v>34581.378482166991</v>
      </c>
      <c r="F360" s="1">
        <f t="shared" si="34"/>
        <v>462891.08642228181</v>
      </c>
    </row>
    <row r="361" spans="1:6">
      <c r="A361" s="20">
        <f t="shared" si="30"/>
        <v>348</v>
      </c>
      <c r="B361" s="1">
        <f t="shared" si="31"/>
        <v>462891.08642228181</v>
      </c>
      <c r="C361" s="1">
        <f t="shared" si="35"/>
        <v>36654.180419268858</v>
      </c>
      <c r="D361" s="1">
        <f t="shared" si="32"/>
        <v>1928.7128600928409</v>
      </c>
      <c r="E361" s="1">
        <f t="shared" si="33"/>
        <v>34725.467559176017</v>
      </c>
      <c r="F361" s="1">
        <f t="shared" si="34"/>
        <v>428165.61886310577</v>
      </c>
    </row>
    <row r="362" spans="1:6">
      <c r="A362" s="20">
        <f t="shared" si="30"/>
        <v>349</v>
      </c>
      <c r="B362" s="1">
        <f t="shared" si="31"/>
        <v>428165.61886310577</v>
      </c>
      <c r="C362" s="1">
        <f t="shared" si="35"/>
        <v>36654.180419268858</v>
      </c>
      <c r="D362" s="1">
        <f t="shared" si="32"/>
        <v>1784.0234119296074</v>
      </c>
      <c r="E362" s="1">
        <f t="shared" si="33"/>
        <v>34870.15700733925</v>
      </c>
      <c r="F362" s="1">
        <f t="shared" si="34"/>
        <v>393295.46185576654</v>
      </c>
    </row>
    <row r="363" spans="1:6">
      <c r="A363" s="20">
        <f t="shared" si="30"/>
        <v>350</v>
      </c>
      <c r="B363" s="1">
        <f t="shared" si="31"/>
        <v>393295.46185576654</v>
      </c>
      <c r="C363" s="1">
        <f t="shared" si="35"/>
        <v>36654.180419268858</v>
      </c>
      <c r="D363" s="1">
        <f t="shared" si="32"/>
        <v>1638.7310910656938</v>
      </c>
      <c r="E363" s="1">
        <f t="shared" si="33"/>
        <v>35015.449328203162</v>
      </c>
      <c r="F363" s="1">
        <f t="shared" si="34"/>
        <v>358280.01252756338</v>
      </c>
    </row>
    <row r="364" spans="1:6">
      <c r="A364" s="20">
        <f t="shared" si="30"/>
        <v>351</v>
      </c>
      <c r="B364" s="1">
        <f t="shared" si="31"/>
        <v>358280.01252756338</v>
      </c>
      <c r="C364" s="1">
        <f t="shared" si="35"/>
        <v>36654.180419268858</v>
      </c>
      <c r="D364" s="1">
        <f t="shared" si="32"/>
        <v>1492.8333855315141</v>
      </c>
      <c r="E364" s="1">
        <f t="shared" si="33"/>
        <v>35161.347033737344</v>
      </c>
      <c r="F364" s="1">
        <f t="shared" si="34"/>
        <v>323118.66549382603</v>
      </c>
    </row>
    <row r="365" spans="1:6">
      <c r="A365" s="20">
        <f t="shared" si="30"/>
        <v>352</v>
      </c>
      <c r="B365" s="1">
        <f t="shared" si="31"/>
        <v>323118.66549382603</v>
      </c>
      <c r="C365" s="1">
        <f t="shared" si="35"/>
        <v>36654.180419268858</v>
      </c>
      <c r="D365" s="1">
        <f t="shared" si="32"/>
        <v>1346.3277728909418</v>
      </c>
      <c r="E365" s="1">
        <f t="shared" si="33"/>
        <v>35307.852646377913</v>
      </c>
      <c r="F365" s="1">
        <f t="shared" si="34"/>
        <v>287810.81284744811</v>
      </c>
    </row>
    <row r="366" spans="1:6">
      <c r="A366" s="20">
        <f t="shared" si="30"/>
        <v>353</v>
      </c>
      <c r="B366" s="1">
        <f t="shared" si="31"/>
        <v>287810.81284744811</v>
      </c>
      <c r="C366" s="1">
        <f t="shared" si="35"/>
        <v>36654.180419268858</v>
      </c>
      <c r="D366" s="1">
        <f t="shared" si="32"/>
        <v>1199.2117201977005</v>
      </c>
      <c r="E366" s="1">
        <f t="shared" si="33"/>
        <v>35454.968699071156</v>
      </c>
      <c r="F366" s="1">
        <f t="shared" si="34"/>
        <v>252355.84414837696</v>
      </c>
    </row>
    <row r="367" spans="1:6">
      <c r="A367" s="20">
        <f t="shared" si="30"/>
        <v>354</v>
      </c>
      <c r="B367" s="1">
        <f t="shared" si="31"/>
        <v>252355.84414837696</v>
      </c>
      <c r="C367" s="1">
        <f t="shared" si="35"/>
        <v>36654.180419268858</v>
      </c>
      <c r="D367" s="1">
        <f t="shared" si="32"/>
        <v>1051.4826839515706</v>
      </c>
      <c r="E367" s="1">
        <f t="shared" si="33"/>
        <v>35602.697735317284</v>
      </c>
      <c r="F367" s="1">
        <f t="shared" si="34"/>
        <v>216753.14641305967</v>
      </c>
    </row>
    <row r="368" spans="1:6">
      <c r="A368" s="20">
        <f t="shared" si="30"/>
        <v>355</v>
      </c>
      <c r="B368" s="1">
        <f t="shared" si="31"/>
        <v>216753.14641305967</v>
      </c>
      <c r="C368" s="1">
        <f t="shared" si="35"/>
        <v>36654.180419268858</v>
      </c>
      <c r="D368" s="1">
        <f t="shared" si="32"/>
        <v>903.13811005441528</v>
      </c>
      <c r="E368" s="1">
        <f t="shared" si="33"/>
        <v>35751.042309214441</v>
      </c>
      <c r="F368" s="1">
        <f t="shared" si="34"/>
        <v>181002.10410384522</v>
      </c>
    </row>
    <row r="369" spans="1:6">
      <c r="A369" s="20">
        <f t="shared" si="30"/>
        <v>356</v>
      </c>
      <c r="B369" s="1">
        <f t="shared" si="31"/>
        <v>181002.10410384522</v>
      </c>
      <c r="C369" s="1">
        <f t="shared" si="35"/>
        <v>36654.180419268858</v>
      </c>
      <c r="D369" s="1">
        <f t="shared" si="32"/>
        <v>754.1754337660218</v>
      </c>
      <c r="E369" s="1">
        <f t="shared" si="33"/>
        <v>35900.004985502834</v>
      </c>
      <c r="F369" s="1">
        <f t="shared" si="34"/>
        <v>145102.09911834239</v>
      </c>
    </row>
    <row r="370" spans="1:6">
      <c r="A370" s="20">
        <f t="shared" si="30"/>
        <v>357</v>
      </c>
      <c r="B370" s="1">
        <f t="shared" si="31"/>
        <v>145102.09911834239</v>
      </c>
      <c r="C370" s="1">
        <f t="shared" si="35"/>
        <v>36654.180419268858</v>
      </c>
      <c r="D370" s="1">
        <f t="shared" si="32"/>
        <v>604.59207965975997</v>
      </c>
      <c r="E370" s="1">
        <f t="shared" si="33"/>
        <v>36049.588339609101</v>
      </c>
      <c r="F370" s="1">
        <f t="shared" si="34"/>
        <v>109052.5107787333</v>
      </c>
    </row>
    <row r="371" spans="1:6">
      <c r="A371" s="20">
        <f t="shared" ref="A371:A373" si="36">A370+1</f>
        <v>358</v>
      </c>
      <c r="B371" s="1">
        <f t="shared" ref="B371:B373" si="37">F370</f>
        <v>109052.5107787333</v>
      </c>
      <c r="C371" s="1">
        <f t="shared" si="35"/>
        <v>36654.180419268858</v>
      </c>
      <c r="D371" s="1">
        <f t="shared" ref="D371:D373" si="38">B371*$B$8</f>
        <v>454.38546157805541</v>
      </c>
      <c r="E371" s="1">
        <f t="shared" ref="E371:E373" si="39">C371-D371</f>
        <v>36199.794957690799</v>
      </c>
      <c r="F371" s="1">
        <f t="shared" ref="F371:F373" si="40">B371-E371</f>
        <v>72852.715821042497</v>
      </c>
    </row>
    <row r="372" spans="1:6">
      <c r="A372" s="20">
        <f t="shared" si="36"/>
        <v>359</v>
      </c>
      <c r="B372" s="1">
        <f t="shared" si="37"/>
        <v>72852.715821042497</v>
      </c>
      <c r="C372" s="1">
        <f t="shared" si="35"/>
        <v>36654.180419268858</v>
      </c>
      <c r="D372" s="1">
        <f t="shared" si="38"/>
        <v>303.55298258767709</v>
      </c>
      <c r="E372" s="1">
        <f t="shared" si="39"/>
        <v>36350.627436681178</v>
      </c>
      <c r="F372" s="1">
        <f t="shared" si="40"/>
        <v>36502.088384361319</v>
      </c>
    </row>
    <row r="373" spans="1:6">
      <c r="A373" s="20">
        <f t="shared" si="36"/>
        <v>360</v>
      </c>
      <c r="B373" s="1">
        <f t="shared" si="37"/>
        <v>36502.088384361319</v>
      </c>
      <c r="C373" s="1">
        <f t="shared" si="35"/>
        <v>36654.180419268858</v>
      </c>
      <c r="D373" s="1">
        <f t="shared" si="38"/>
        <v>152.09203493483884</v>
      </c>
      <c r="E373" s="1">
        <f t="shared" si="39"/>
        <v>36502.08838433402</v>
      </c>
      <c r="F373" s="1">
        <f t="shared" si="40"/>
        <v>2.7299392968416214E-8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1 - DCF</vt:lpstr>
      <vt:lpstr>Part 1 - Amortization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Talati,Shyam</dc:creator>
  <cp:lastModifiedBy>Talati,Shyam</cp:lastModifiedBy>
  <dcterms:created xsi:type="dcterms:W3CDTF">2026-01-19T00:56:16Z</dcterms:created>
  <dcterms:modified xsi:type="dcterms:W3CDTF">2026-01-19T02:09:58Z</dcterms:modified>
</cp:coreProperties>
</file>